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W:\Controlling\0 CNB reporting\Air Bank\Informacni povinnosti\2021\4Q\ke zveřejnění\"/>
    </mc:Choice>
  </mc:AlternateContent>
  <xr:revisionPtr revIDLastSave="0" documentId="8_{8CB2C9E5-6B03-48DA-A99F-9BAD8124AF9F}" xr6:coauthVersionLast="47" xr6:coauthVersionMax="47" xr10:uidLastSave="{00000000-0000-0000-0000-000000000000}"/>
  <bookViews>
    <workbookView xWindow="28680" yWindow="-120" windowWidth="29040" windowHeight="15840" xr2:uid="{D10CCD66-2637-4A0C-A78D-8F09DCEEDEC6}"/>
  </bookViews>
  <sheets>
    <sheet name="PŘÍLOHA XXXIII" sheetId="1" r:id="rId1"/>
    <sheet name="EU REMA" sheetId="2" r:id="rId2"/>
    <sheet name="EU REM1" sheetId="3" r:id="rId3"/>
    <sheet name="EU REM2" sheetId="4" r:id="rId4"/>
    <sheet name="EU REM3" sheetId="5" r:id="rId5"/>
    <sheet name="EU REM4" sheetId="6" r:id="rId6"/>
  </sheets>
  <definedNames>
    <definedName name="_Toc510626265" localSheetId="0">'PŘÍLOHA XXXIII'!#REF!</definedName>
    <definedName name="_Toc510626266" localSheetId="0">'PŘÍLOHA XXXIII'!#REF!</definedName>
    <definedName name="_Toc510626267" localSheetId="0">'PŘÍLOHA XXXIII'!#REF!</definedName>
    <definedName name="_Toc510626268" localSheetId="0">'PŘÍLOHA XXXIII'!#REF!</definedName>
    <definedName name="_Toc510626269" localSheetId="0">'PŘÍLOHA XXXIII'!#REF!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5" l="1"/>
  <c r="F30" i="5"/>
  <c r="C25" i="5"/>
  <c r="I24" i="5"/>
  <c r="I30" i="5" s="1"/>
  <c r="E24" i="5"/>
  <c r="E30" i="5" s="1"/>
  <c r="D24" i="5"/>
  <c r="D30" i="5" s="1"/>
  <c r="C24" i="5"/>
  <c r="C19" i="5"/>
  <c r="I18" i="5"/>
  <c r="E18" i="5"/>
  <c r="D18" i="5"/>
  <c r="C18" i="5"/>
  <c r="C15" i="5"/>
  <c r="C13" i="5"/>
  <c r="C12" i="5" s="1"/>
  <c r="C30" i="5" s="1"/>
  <c r="J12" i="5"/>
  <c r="J30" i="5" s="1"/>
  <c r="I12" i="5"/>
  <c r="H12" i="5"/>
  <c r="H30" i="5" s="1"/>
  <c r="E12" i="5"/>
  <c r="D12" i="5"/>
  <c r="C7" i="5"/>
  <c r="I6" i="5"/>
  <c r="E6" i="5"/>
  <c r="D6" i="5"/>
  <c r="C6" i="5"/>
  <c r="I27" i="3"/>
  <c r="H27" i="3"/>
  <c r="F27" i="3"/>
  <c r="H17" i="3"/>
  <c r="G16" i="3"/>
  <c r="G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7" authorId="0" shapeId="0" xr:uid="{A3983E6D-0145-4241-941D-6B712F0D69C1}">
      <text>
        <r>
          <rPr>
            <b/>
            <sz val="9"/>
            <color indexed="81"/>
            <rFont val="Tahoma"/>
            <family val="2"/>
            <charset val="238"/>
          </rPr>
          <t>Air Bank:</t>
        </r>
        <r>
          <rPr>
            <sz val="9"/>
            <color indexed="81"/>
            <rFont val="Tahoma"/>
            <family val="2"/>
            <charset val="238"/>
          </rPr>
          <t xml:space="preserve">
V rámci členů vedoucího orgánu v kontrolní funkci má za rok 2021 pohyblivou složku odměny pouze jedna osoba. 
Za účelem utajení pobylivé složky odměny této osoby byla částka přičtena k pohyblivé složce odměny u členů vedoucího orgánu v řídící funkci a to jako penežitá neodložená.</t>
        </r>
      </text>
    </comment>
    <comment ref="G17" authorId="0" shapeId="0" xr:uid="{6A6E2583-51D7-4319-B9A1-9026B5CD305E}">
      <text>
        <r>
          <rPr>
            <b/>
            <sz val="9"/>
            <color indexed="81"/>
            <rFont val="Tahoma"/>
            <family val="2"/>
            <charset val="238"/>
          </rPr>
          <t>Air Bank:</t>
        </r>
        <r>
          <rPr>
            <sz val="9"/>
            <color indexed="81"/>
            <rFont val="Tahoma"/>
            <family val="2"/>
            <charset val="238"/>
          </rPr>
          <t xml:space="preserve">
Včetně pohyblivé složky odměny člena vedoucího orgánu v kontrolní funkci.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15" authorId="0" shapeId="0" xr:uid="{C9E1B2DA-CDA9-465D-8274-C43857883380}">
      <text>
        <r>
          <rPr>
            <b/>
            <sz val="9"/>
            <color indexed="81"/>
            <rFont val="Tahoma"/>
            <family val="2"/>
            <charset val="238"/>
          </rPr>
          <t xml:space="preserve">Air Bank:
</t>
        </r>
        <r>
          <rPr>
            <sz val="9"/>
            <color indexed="81"/>
            <rFont val="Tahoma"/>
            <family val="2"/>
            <charset val="238"/>
          </rPr>
          <t xml:space="preserve">Odstupné v rámci účetního období 2021 bylo vyplaceno pouze jedné osobě.
V rámci utajení vyplaceného odstupného této osoby není částka uvedena.
</t>
        </r>
      </text>
    </comment>
  </commentList>
</comments>
</file>

<file path=xl/sharedStrings.xml><?xml version="1.0" encoding="utf-8"?>
<sst xmlns="http://schemas.openxmlformats.org/spreadsheetml/2006/main" count="249" uniqueCount="182">
  <si>
    <t xml:space="preserve">Příloha XXXIII </t>
  </si>
  <si>
    <t>Zpřístupňování informací o zásadách odměňování</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</si>
  <si>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</si>
  <si>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</si>
  <si>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</si>
  <si>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</si>
  <si>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</si>
  <si>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</si>
  <si>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</si>
  <si>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</si>
  <si>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(a)</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</si>
  <si>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</si>
  <si>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</si>
  <si>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</si>
  <si>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</si>
  <si>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</si>
  <si>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</si>
  <si>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Výbor pro odměňování není zřízen.</t>
  </si>
  <si>
    <t>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t>
  </si>
  <si>
    <t>Společnost nevyužila významným způsobem externí poradce při stanovení zásad odměňování.</t>
  </si>
  <si>
    <t>Zásady a postupy odměňování instituce jsou vymezeny interními předpisy, které stanovují základní principy a zásady odměňování všech pracovníků Banky, a to v souladu s Vyhláškou a se zohledněním pravidel vymezených Sdělením a doporučeními EBA.</t>
  </si>
  <si>
    <t>Banka rozlišuje následující dvě kategorie odměn:</t>
  </si>
  <si>
    <t>a) základní, pevnou složku odměny, která reflektuje náročnost pozice, znalosti, dovednosti a zkušenosti, stanovenou pracovní náplň pracovníka Banky v daném organizačním útvaru Banky a situaci na trhu práce; a</t>
  </si>
  <si>
    <t>b) pohyblivou složku odměny (je-li stanovena), která je založená na výsledcích individuálního (či případně týmového) výkonu a přístupu pracovníka Banky se zohledněním (ne)finančních výsledků Banky, s tím, že:</t>
  </si>
  <si>
    <t>a. dlouhodobý bonus představuje pohyblivou složku odměny pro vybrané skupiny pracovníků Banky případně poskytovanou na základě víceletého plánu odměňování vázaného na jasně daná kritéria, kterými jsou mimo jiné finanční výsledky Banky, a celková výše je omezena procentem z roční pevné složky odměny; a</t>
  </si>
  <si>
    <t>b. pracovníci ve vnitřních kontrolních funkcích jsou odměňováni podle plnění cílů stanovených pro danou kontrolní funkci, nezávisle na výkonnosti útvarů, které kontrolují.</t>
  </si>
  <si>
    <t>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při porušení pracovních povinností příslušným pracovníkem) pohyblivou složky odměny krátit nebo zcela nevyplatit.</t>
  </si>
  <si>
    <t>Pohyblivá složka odměny může být poskytována pouze za předpokladu, že na její výplatu byly Bankou vytvořeny zdroje a byla splněna individuální a skupinová kritéria, jak jsou tato kritéria vymezena v příslušných vnitřních předpisech Banky.</t>
  </si>
  <si>
    <t>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t>
  </si>
  <si>
    <t>Regionální působnost odměňování z hlediska zásad odměňování není relevantní.</t>
  </si>
  <si>
    <t>Okruh vybraných pracovníků je definován na základě 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t>
  </si>
  <si>
    <t>(b)</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</si>
  <si>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</si>
  <si>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</si>
  <si>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</si>
  <si>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</si>
  <si>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</si>
  <si>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</si>
  <si>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 xml:space="preserve">Systém odměňování v Air Bank a.s. je postaven primárně na dvou základních složkách: základní mzdě za odvedenou práci dle popisu práce a pohyblivé složce odměny za výkon. </t>
  </si>
  <si>
    <t xml:space="preserve">Stanovování základní mzdy za odvedenou práci vychází ze situace na českém trhu.  Při nastavování základní mzdy vychází Air Bank a.s. z charakteru pracovního místa, které představuje základ pro diferenciaci odměňování. </t>
  </si>
  <si>
    <t>Cílem je zejména udržení vnitřní spravedlnosti a konkurenceschopnosti na trhu práce. Mzdy pracovníků Air Bank a.s. se mezi sebou odlišují tak, aby reflektovaly individuální přínos, potenciál, schopnost ovlivnit doručení výsledků a další faktory, které jsou pro dané pozice relevantní.</t>
  </si>
  <si>
    <t xml:space="preserve">Základní mzdy procházejí každoroční aktualizací, která je ovlivněna strategií Air Bank a.s., situací na trhu a dalšími vnějšími faktory. </t>
  </si>
  <si>
    <t>Za výkon přísluší zaměstnanci nenároková složka odměny, tzv. variabilní složka. Variabilní složka odměny je vyjádřena v procentech, ve vybraných případech pak rovnou v absolutních částkách (prodejní pozice).</t>
  </si>
  <si>
    <t xml:space="preserve">V závislosti na pozici má tato pohyblivá složka odlišnou koncepci, avšak reflektuje celkové finanční cíle banky. </t>
  </si>
  <si>
    <t>Benefity v Air Bank a.s. obsahují základní sadu nástrojů pro posilování spokojenosti zaměstnanců.</t>
  </si>
  <si>
    <t xml:space="preserve">Air Bank a.s. ve svém odměňování respektuje vnitřní interní spravedlnost, která vychází z koncepce, aby za stejnou práci a stejný výkon za stejných transparentních okolností byla odměna stejná. Na celkovou výši odměny nesmí mít vliv pohlaví, věk, vyznání či jakékoli jiné osobnostní faktory zaměstnance. </t>
  </si>
  <si>
    <t>Při nastavování systému odměňování vychází Air Bank a.s. z podstaty, která nesmí povzbuzovat k přijímání rizik, která by nebyla v toleranci s riziky Air Bank a.s.</t>
  </si>
  <si>
    <t xml:space="preserve">Air Bank a.s. identifikovala zaměstnance, kteří svým dopadem ovlivňují rizikový profil Banky. </t>
  </si>
  <si>
    <t>Váha finančních a individuálních cílů vychází z typu pozice zaměstnance.</t>
  </si>
  <si>
    <t>Představenstvo Banky stanovuje a schvaluje souhrnné zásady odměňování pracovníků. Dozorčí rada stanovuje a schvaluje zásady odměňování identifikovaných osob.</t>
  </si>
  <si>
    <t xml:space="preserve">Air Bank a.s. používá pro měření výkonnosti zaměstnanců strukturovaný systém, ve kterém rozděluje cíle dle výkonnosti a přinosu daných divizí. Všem pracovníkům však přísluší hodnocení v dimenzích: finanční cíle, obchodní cíle, zákaznická spokojenosti, kompetence zaměstnance a jeho individuální cíle. Všechna kritéria mají svůj relevantní kvalitativní i kvantitativní charakter. </t>
  </si>
  <si>
    <t xml:space="preserve">Výkonnostní kritéria reflektují dlouhodobé strategické směřování Banky a jednotlivé krátkodobé cíle, které vedou k dosahování cílů dlouhodobých a tedy i k naplňování vize. Nastavování jednotlivých cílů přirozeně reflektuje pozici, zodpovědnost a rizikovost každého zaměstnance, přičemž cílem je zejména motivace každého zaměstnance k naplňování klíčových cílů a vize společnosti, za využívání silných stránek každého jedince ve firmě. </t>
  </si>
  <si>
    <t>Výbor pro odměňování - není relevantní, není zřízen. Představenstvo ani Dozorčí rada nevyžadovalo žádné úpravy v odměňovacích zásadách.</t>
  </si>
  <si>
    <t xml:space="preserve">Pracovníci ve vnitřních kontrolních funkcích jsou odměňováni podle plnění cílů stanovených pro danou vnitřní kontrolní funkci, nezávisle na výkonnosti útvarů, které kontrolují. Pohyblivá složka odměny těchto pracovníků vyplývá hlavně z cílů kontroly; z výsledků dosažených Bankou může vycházet pouze do určité míry. </t>
  </si>
  <si>
    <t>Pracovníci ve vnitřních kontrolních funkcí mají speciálně nastavený poměr mezi pohyblivou složkou odměny odvíjející se od splnění individuálních cílů a pohyblivou složkou odměny odvíjející se od splnění cílů společnosti s tím, že větší váha je stanovena na pohyblivou složku odměny, která se odvíjí od splnění individuálních cílů.</t>
  </si>
  <si>
    <t>Návrh na přiznání a výplatu pohyblivé složky odměny těchto pracovníků podléhá schválení Dozorčí rady.</t>
  </si>
  <si>
    <t>Zaručené pohyblivé složky odměny banka neposkytuje.</t>
  </si>
  <si>
    <t>Zákonné odstupné se pak odvíjí dle ustanovení Zákoníku práce.</t>
  </si>
  <si>
    <t>(c)</t>
  </si>
  <si>
    <t>Popis, jak jsou ve způsobech odměňování zohledňována stávající a budoucí rizika. Zpřístupňované informace zahrnují přehled hlavních rizik, jejich měření a jejich dopad na odměňování</t>
  </si>
  <si>
    <t>(d)</t>
  </si>
  <si>
    <t>Poměry mezi stálou a pohyblivou složkou odměny stanovené podle čl. 94 odst. 1 písm. g) CRD</t>
  </si>
  <si>
    <t>Pohyblivá složka odměny pracovníka Banky nesmí přesáhnout 100 % pevné složky odměny pracovníka Banky, pokud není schváleno valnou hromadu Banky či případně jediným akcionářem Banky vykonávajícím působnost valné hromady Banky, jinak (může se jednat o schválení odloženého vyplácení pohyblivé složky odměny na delší období či o schválení vyšší pohyblivé složky odměny než je 100 % pevné složky odměny s tím, že tato složka nikdy nepřekročí 200 % pevné složky odměny).</t>
  </si>
  <si>
    <t>Vznikne-li potřeba zvýšit poměr pevné a pohyblivé složky odměny, pak se uplatní následující postup:</t>
  </si>
  <si>
    <r>
      <t>a)</t>
    </r>
    <r>
      <rPr>
        <sz val="7"/>
        <color rgb="FF000000"/>
        <rFont val="Calibri"/>
        <family val="2"/>
        <charset val="238"/>
        <scheme val="minor"/>
      </rPr>
      <t>     </t>
    </r>
    <r>
      <rPr>
        <sz val="10"/>
        <color rgb="FF000000"/>
        <rFont val="Calibri"/>
        <family val="2"/>
        <charset val="238"/>
        <scheme val="minor"/>
      </rPr>
      <t>akcionáři Banky projednají vyšší poměr pevné a pohyblivé složky odměny na valné hromadě na základě podrobného doporučení vypracovaného Bankou obsahujícího důvody pro požadované schválení a jeho rozsah,
včetně uvedení počtu vybraných pracovníků, na které se bude vztahovat, jejich funkce, a očekávaný dopad na požadavek udržovat řádný kapitál;</t>
    </r>
  </si>
  <si>
    <r>
      <t>b)</t>
    </r>
    <r>
      <rPr>
        <sz val="7"/>
        <color rgb="FF000000"/>
        <rFont val="Calibri"/>
        <family val="2"/>
        <charset val="238"/>
        <scheme val="minor"/>
      </rPr>
      <t>     </t>
    </r>
    <r>
      <rPr>
        <sz val="10"/>
        <color rgb="FF000000"/>
        <rFont val="Calibri"/>
        <family val="2"/>
        <charset val="238"/>
        <scheme val="minor"/>
      </rPr>
      <t>akcionáři Banky projednají vyšší poměr pevné a pohyblivé složky odměny na valné hromadě alespoň 66 % většinou za předpokladu, že je zastoupeno minimálně 50 % akcií nebo rovnocenných vlastnických podílů, nebo v
případě nesplnění této podmínky, 75 % většinou zastoupených akcií nebo vlastnických podílů;</t>
    </r>
  </si>
  <si>
    <r>
      <t>c)</t>
    </r>
    <r>
      <rPr>
        <sz val="7"/>
        <color rgb="FF000000"/>
        <rFont val="Calibri"/>
        <family val="2"/>
        <charset val="238"/>
        <scheme val="minor"/>
      </rPr>
      <t xml:space="preserve">      </t>
    </r>
    <r>
      <rPr>
        <sz val="10"/>
        <color rgb="FF000000"/>
        <rFont val="Calibri"/>
        <family val="2"/>
        <charset val="238"/>
        <scheme val="minor"/>
      </rPr>
      <t xml:space="preserve">Banka v dostatečném časovém předstihu uvědomí všechny akcionáře Banky o tom, že bude žádat o souhlas s návrhem podle písm. a) výše;
</t>
    </r>
  </si>
  <si>
    <r>
      <t>d)</t>
    </r>
    <r>
      <rPr>
        <sz val="7"/>
        <color rgb="FF000000"/>
        <rFont val="Calibri"/>
        <family val="2"/>
        <charset val="238"/>
        <scheme val="minor"/>
      </rPr>
      <t>     </t>
    </r>
    <r>
      <rPr>
        <sz val="10"/>
        <color rgb="FF000000"/>
        <rFont val="Calibri"/>
        <family val="2"/>
        <charset val="238"/>
        <scheme val="minor"/>
      </rPr>
      <t>Banka neprodleně uvědomí Českou národní banku o svém doporučení akcionářům Banky i o navrhovaném vyšším maximálním poměru pevné a pohyblivé složky odměny a jeho odůvodnění a je schopna České národní bance
 prokázat, že navrhovaný vyšší poměr není v rozporu s povinnostmi povinné osoby podle příslušných právních předpisů, s ohledem zejména na požadavky na kapitál;</t>
    </r>
  </si>
  <si>
    <r>
      <t>e)</t>
    </r>
    <r>
      <rPr>
        <sz val="7"/>
        <color rgb="FF000000"/>
        <rFont val="Calibri"/>
        <family val="2"/>
        <charset val="238"/>
        <scheme val="minor"/>
      </rPr>
      <t>     </t>
    </r>
    <r>
      <rPr>
        <sz val="10"/>
        <color rgb="FF000000"/>
        <rFont val="Calibri"/>
        <family val="2"/>
        <charset val="238"/>
        <scheme val="minor"/>
      </rPr>
      <t>Banka neprodleně uvědomí Českou národní banku o rozhodnutích přijatých jejími akcionáři, a to včetně veškerých vyšších maximálních poměrů podle písm. a), které byly schváleny;</t>
    </r>
  </si>
  <si>
    <r>
      <t>f)</t>
    </r>
    <r>
      <rPr>
        <sz val="7"/>
        <color rgb="FF000000"/>
        <rFont val="Calibri"/>
        <family val="2"/>
        <charset val="238"/>
        <scheme val="minor"/>
      </rPr>
      <t>      </t>
    </r>
    <r>
      <rPr>
        <sz val="10"/>
        <color rgb="FF000000"/>
        <rFont val="Calibri"/>
        <family val="2"/>
        <charset val="238"/>
        <scheme val="minor"/>
      </rPr>
      <t>Vybraní pracovníci, jichž se uvedená vyšší maximální úroveň pohyblivé složky odměny podle písm. a) přímo týká, nesmějí případně přímo ani nepřímo uplatňovat při souvisejících jednáních jakákoli hlasovací práva, která mohou mít jako akcionáři Banky.</t>
    </r>
  </si>
  <si>
    <t>(e)</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</si>
  <si>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</si>
  <si>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</si>
  <si>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</si>
  <si>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</si>
  <si>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</si>
  <si>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Mezi hlavní mechanismy, které slouží k úpravě odměny s ohledem na dlouhodobý výkon, patří odložení odměny, odměny v nepeněžních nástrojích, snížení již přiznané odměny či zpětné vyžadování již vyplacené odměny.</t>
  </si>
  <si>
    <t>Tzv. nefinanční instrumenty jsou založeny na principu stínového akciového schématu a jsou vázány na vývoj hodnoty vlastního kapitálu Banky.</t>
  </si>
  <si>
    <t xml:space="preserve">Banka definuje individuální cíle, které odpovídají povaze pozice každého pracovníka a zohledňují individuální výkon, postoj a přístup pracovníka a firemní cíle na úrovni celé Banky. </t>
  </si>
  <si>
    <t xml:space="preserve">1. Individuální cíle musí být v souladu s cíli stanovenými na nejvyšších úrovních, které se přirozeně kaskádují napříč celou společností. Nastavování, kontrola plnění a vyhodnocování spadá do kompetence a zodpovědnosti přímého nadřízeného pracovníka. </t>
  </si>
  <si>
    <t>2. Cíle společnosti: nastavuje vedení společnosti všem zaměstnancům a tyto cíle jsou složené z hlavních  finančních a nefinančních ukazatelů, které Banka sleduje.</t>
  </si>
  <si>
    <t>(f)</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</si>
  <si>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</si>
  <si>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</si>
  <si>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</si>
  <si>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</si>
  <si>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U vybraných pracovníků s významným vlivem na rizikový profil banky je nárok na pohyblivou složku odměny založen na principu oddálení případného vzniku nároku na podstatnou část bonusu do tří a více let následující po výplatě první části bonusu po příslušném hodnoceném období. V některých případech je část pohyblivé složky navázána rovněž na tzn. nepeněžní instrument, jehož vyhodnocení odvisí od vývoje hodnoty ekvity AirBank.</t>
  </si>
  <si>
    <t>Kritéria použitá pro ex post úpravy: interní pravidla umožňuji nepřiznat a nevyplatit bonusovou složku v případě realizace rizika.</t>
  </si>
  <si>
    <t>Kriteria použitá pro ex ante úpravy: jsou zohleděna přímo v jednotlivých individuálních cílech.</t>
  </si>
  <si>
    <t>Vnitřní směrnice Banky stanoví přesná pravidla, kdy nárok pracovníkovi nevznikne či může být odejmut, případně snížen, resp. zanikne či by měl dotčený pracovník již vyplacený bonus (vyplacenou část pohyblivé složky odměny) vrátit.</t>
  </si>
  <si>
    <t>(g)</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</si>
  <si>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</si>
  <si>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</si>
  <si>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Pohyblivá složka odměny je v Air Bank a.s. nenároková a navázána na vyhodnocení individuálních cílů a cílů společnosti.</t>
  </si>
  <si>
    <t xml:space="preserve">Incentivní měsíční odměňování (výkonové motivační schéma) je platné pro zaměstnance v pobočkové síti a pro obslužné pozice. Toto odměňování vychází z předem definovaných - zpravidla měsíčních - cílů. </t>
  </si>
  <si>
    <t>U Generálního ředitele a Ředitele divize Řízení rizik a Provoz a Ředitele divize Obchod je část pohyblivé složky navázána na tzv. nepeněžní instrument, jehož vyhodnocení odvisí od vývoje hodnoty vlastního kapitálu Banky a jedná se o pětiletý bonusový cyklus. U každé z uvedených pozic je uplatňován odlišný princip výpočtu nároku na bonus a odkladu části případného nároku na bonus do více let.</t>
  </si>
  <si>
    <t>(h)</t>
  </si>
  <si>
    <t>Na žádost příslušného členského státu nebo příslušného orgánu celkové odměny pro každého člena vedoucího orgánu nebo vrcholného vedení</t>
  </si>
  <si>
    <t>(i)</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</si>
  <si>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</si>
  <si>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</si>
  <si>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</si>
  <si>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</si>
  <si>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 xml:space="preserve">1
pouze 450(1) (a) až (d) a (j) </t>
  </si>
  <si>
    <t>a</t>
  </si>
  <si>
    <t>b</t>
  </si>
  <si>
    <t>c</t>
  </si>
  <si>
    <t>d</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</si>
  <si>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</si>
  <si>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</si>
  <si>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</si>
  <si>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</si>
  <si>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</si>
  <si>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</si>
  <si>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</si>
  <si>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</si>
  <si>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</si>
  <si>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</si>
  <si>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</si>
  <si>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</si>
  <si>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</si>
  <si>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</si>
  <si>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</si>
  <si>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</si>
  <si>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</si>
  <si>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</si>
  <si>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</si>
  <si>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</si>
  <si>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</si>
  <si>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</si>
  <si>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</si>
  <si>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</si>
  <si>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</si>
  <si>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</si>
  <si>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</si>
  <si>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</si>
  <si>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</si>
  <si>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</si>
  <si>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</si>
  <si>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</si>
  <si>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</si>
  <si>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</si>
  <si>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</si>
  <si>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</si>
  <si>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</si>
  <si>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</si>
  <si>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</si>
  <si>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e</t>
  </si>
  <si>
    <t>f</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</si>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</sst>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charset val="238"/>
      <scheme val="minor"/>
    </font>
    <font>
      <u/>
      <sz val="11"/>
      <color theme="10"/>
      <name val="Calibri"/>
      <family val="2"/>
      <scheme val="minor"/>
    </font>
    <font>
      <sz val="12"/>
      <name val="Calibri"/>
      <family val="2"/>
      <scheme val="minor"/>
    </font>
    <font>
      <b/>
      <sz val="14"/>
      <name val="Calibri"/>
      <family val="2"/>
      <scheme val="minor"/>
    </font>
    <font>
      <sz val="14"/>
      <name val="Calibri"/>
      <family val="2"/>
      <scheme val="minor"/>
    </font>
    <font>
      <sz val="11"/>
      <name val="Calibri"/>
      <family val="2"/>
      <scheme val="minor"/>
    </font>
    <font>
      <sz val="11"/>
      <name val="Calibri"/>
      <family val="2"/>
    </font>
    <font>
      <sz val="11"/>
      <name val="Calibri"/>
      <family val="2"/>
      <charset val="238"/>
      <scheme val="minor"/>
    </font>
    <font>
      <sz val="10"/>
      <color rgb="FF000000"/>
      <name val="Calibri"/>
      <family val="2"/>
      <charset val="238"/>
      <scheme val="minor"/>
    </font>
    <font>
      <sz val="7"/>
      <color rgb="FF000000"/>
      <name val="Calibri"/>
      <family val="2"/>
      <charset val="238"/>
      <scheme val="minor"/>
    </font>
    <font>
      <i/>
      <sz val="11"/>
      <name val="Calibri"/>
      <family val="2"/>
      <scheme val="minor"/>
    </font>
    <font>
      <sz val="10"/>
      <color rgb="FF000000"/>
      <name val="Arial"/>
      <family val="2"/>
      <charset val="238"/>
    </font>
    <font>
      <sz val="8"/>
      <color rgb="FFFF0000"/>
      <name val="Calibri"/>
      <family val="2"/>
      <scheme val="minor"/>
    </font>
    <font>
      <b/>
      <sz val="11"/>
      <name val="Calibri"/>
      <family val="2"/>
      <charset val="238"/>
      <scheme val="minor"/>
    </font>
    <font>
      <b/>
      <sz val="9"/>
      <color indexed="81"/>
      <name val="Tahoma"/>
      <family val="2"/>
      <charset val="238"/>
    </font>
    <font>
      <sz val="9"/>
      <color indexed="81"/>
      <name val="Tahoma"/>
      <family val="2"/>
      <charset val="238"/>
    </font>
    <font>
      <b/>
      <sz val="11"/>
      <name val="Calibri"/>
      <family val="2"/>
      <scheme val="minor"/>
    </font>
    <font>
      <strike/>
      <sz val="11"/>
      <name val="Calibri"/>
      <family val="2"/>
      <scheme val="minor"/>
    </font>
    <font>
      <b/>
      <sz val="14"/>
      <color theme="1"/>
      <name val="Calibri"/>
      <family val="2"/>
      <scheme val="minor"/>
    </font>
    <font>
      <sz val="10"/>
      <name val="Arial"/>
      <family val="2"/>
    </font>
    <font>
      <sz val="11"/>
      <color indexed="8"/>
      <name val="Calibri"/>
      <family val="2"/>
      <charset val="238"/>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20" fillId="0" borderId="0"/>
  </cellStyleXfs>
  <cellXfs count="105">
    <xf numFmtId="0" fontId="0" fillId="0" borderId="0" xfId="0"/>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6" fillId="0" borderId="0" xfId="0" applyFont="1"/>
    <xf numFmtId="0" fontId="6" fillId="0" borderId="9" xfId="0" applyFont="1" applyBorder="1"/>
    <xf numFmtId="0" fontId="7"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left" vertical="top"/>
    </xf>
    <xf numFmtId="0" fontId="6" fillId="0" borderId="2" xfId="0" applyFont="1" applyBorder="1" applyAlignment="1">
      <alignment horizontal="left"/>
    </xf>
    <xf numFmtId="0" fontId="7" fillId="0" borderId="0" xfId="0" applyFont="1" applyAlignment="1">
      <alignment horizontal="left" vertical="top"/>
    </xf>
    <xf numFmtId="0" fontId="7" fillId="0" borderId="0" xfId="0" applyFont="1" applyAlignment="1">
      <alignment horizontal="left" vertical="top" indent="1"/>
    </xf>
    <xf numFmtId="0" fontId="7" fillId="0" borderId="7" xfId="0" applyFont="1" applyBorder="1" applyAlignment="1">
      <alignment horizontal="left" vertical="top"/>
    </xf>
    <xf numFmtId="0" fontId="6" fillId="0" borderId="7" xfId="0" applyFont="1" applyBorder="1" applyAlignment="1">
      <alignment horizontal="left"/>
    </xf>
    <xf numFmtId="0" fontId="7" fillId="0" borderId="7" xfId="0" applyFont="1" applyBorder="1" applyAlignment="1">
      <alignment horizontal="center" vertical="center"/>
    </xf>
    <xf numFmtId="0" fontId="6" fillId="0" borderId="2"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9"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top"/>
    </xf>
    <xf numFmtId="0" fontId="8" fillId="0" borderId="2" xfId="0" applyFont="1" applyBorder="1" applyAlignment="1">
      <alignment horizontal="left"/>
    </xf>
    <xf numFmtId="0" fontId="1" fillId="0" borderId="0" xfId="0" applyFont="1"/>
    <xf numFmtId="0" fontId="9" fillId="0" borderId="0" xfId="2" applyFont="1" applyAlignment="1">
      <alignment vertical="center"/>
    </xf>
    <xf numFmtId="0" fontId="8" fillId="0" borderId="0" xfId="0" applyFont="1" applyAlignment="1">
      <alignment horizontal="left"/>
    </xf>
    <xf numFmtId="0" fontId="0" fillId="0" borderId="2" xfId="0" applyBorder="1"/>
    <xf numFmtId="0" fontId="8" fillId="0" borderId="0" xfId="0" applyFont="1" applyAlignment="1">
      <alignment horizontal="left" vertical="top"/>
    </xf>
    <xf numFmtId="0" fontId="0" fillId="0" borderId="7" xfId="0" applyBorder="1"/>
    <xf numFmtId="0" fontId="12" fillId="0" borderId="0" xfId="2" applyFont="1" applyAlignment="1">
      <alignment vertical="center"/>
    </xf>
    <xf numFmtId="0" fontId="4" fillId="0" borderId="0" xfId="0" applyFont="1"/>
    <xf numFmtId="0" fontId="6" fillId="0" borderId="10" xfId="0" applyFont="1" applyBorder="1" applyAlignment="1">
      <alignment horizont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13" fillId="0" borderId="0" xfId="0" applyFont="1"/>
    <xf numFmtId="0" fontId="6" fillId="0" borderId="10" xfId="0" applyFont="1" applyBorder="1"/>
    <xf numFmtId="0" fontId="14" fillId="0" borderId="10" xfId="0" applyFont="1" applyBorder="1"/>
    <xf numFmtId="3" fontId="14" fillId="0" borderId="10" xfId="0" applyNumberFormat="1" applyFont="1" applyBorder="1"/>
    <xf numFmtId="0" fontId="6" fillId="0" borderId="10" xfId="0" applyFont="1" applyBorder="1" applyAlignment="1">
      <alignment horizontal="left" indent="2"/>
    </xf>
    <xf numFmtId="3" fontId="6" fillId="0" borderId="10" xfId="0" applyNumberFormat="1" applyFont="1" applyBorder="1"/>
    <xf numFmtId="0" fontId="6" fillId="2" borderId="10" xfId="0" applyFont="1" applyFill="1" applyBorder="1"/>
    <xf numFmtId="0" fontId="6" fillId="0" borderId="10" xfId="0" applyFont="1" applyBorder="1" applyAlignment="1">
      <alignment horizontal="left" wrapText="1" indent="2"/>
    </xf>
    <xf numFmtId="0" fontId="6" fillId="0" borderId="10" xfId="0" applyFont="1" applyBorder="1" applyAlignment="1">
      <alignment horizontal="left" indent="4"/>
    </xf>
    <xf numFmtId="3" fontId="6" fillId="0" borderId="0" xfId="0" applyNumberFormat="1" applyFont="1"/>
    <xf numFmtId="0" fontId="17" fillId="0" borderId="0" xfId="0" applyFont="1"/>
    <xf numFmtId="0" fontId="6" fillId="0" borderId="12" xfId="0" applyFont="1" applyBorder="1"/>
    <xf numFmtId="0" fontId="18" fillId="0" borderId="0" xfId="0" applyFont="1"/>
    <xf numFmtId="0" fontId="6" fillId="0" borderId="0" xfId="0" applyFont="1" applyAlignment="1">
      <alignment horizontal="left" wrapText="1"/>
    </xf>
    <xf numFmtId="0" fontId="18" fillId="0" borderId="0" xfId="0" applyFont="1" applyAlignment="1">
      <alignment horizontal="left" wrapText="1"/>
    </xf>
    <xf numFmtId="0" fontId="6" fillId="0" borderId="10" xfId="0" applyFont="1" applyBorder="1" applyAlignment="1">
      <alignment vertical="top" wrapText="1"/>
    </xf>
    <xf numFmtId="0" fontId="6" fillId="0" borderId="10" xfId="0" applyFont="1" applyBorder="1" applyAlignment="1">
      <alignment horizontal="left" vertical="top" wrapText="1"/>
    </xf>
    <xf numFmtId="0" fontId="6" fillId="0" borderId="0" xfId="0" applyFont="1" applyAlignment="1">
      <alignment horizontal="center" wrapText="1"/>
    </xf>
    <xf numFmtId="0" fontId="6" fillId="0" borderId="0" xfId="0" applyFont="1" applyAlignment="1">
      <alignment wrapText="1"/>
    </xf>
    <xf numFmtId="0" fontId="14" fillId="0" borderId="10" xfId="0" applyFont="1" applyBorder="1" applyAlignment="1">
      <alignment horizontal="left" vertical="center" wrapText="1"/>
    </xf>
    <xf numFmtId="0" fontId="18" fillId="0" borderId="10" xfId="0" applyFont="1" applyBorder="1"/>
    <xf numFmtId="0" fontId="0" fillId="0" borderId="10" xfId="0" applyBorder="1" applyAlignment="1">
      <alignment horizontal="center"/>
    </xf>
    <xf numFmtId="0" fontId="14" fillId="0" borderId="0" xfId="0" applyFont="1"/>
    <xf numFmtId="0" fontId="14" fillId="0" borderId="10" xfId="0" applyFont="1" applyBorder="1" applyAlignment="1">
      <alignment horizontal="left" wrapText="1"/>
    </xf>
    <xf numFmtId="0" fontId="14" fillId="0" borderId="10" xfId="0" applyFont="1" applyBorder="1" applyAlignment="1">
      <alignment wrapText="1"/>
    </xf>
    <xf numFmtId="0" fontId="19" fillId="0" borderId="0" xfId="0" applyFont="1" applyAlignment="1">
      <alignment vertical="center"/>
    </xf>
    <xf numFmtId="0" fontId="1" fillId="0" borderId="10" xfId="0" applyFont="1" applyBorder="1" applyAlignment="1">
      <alignment horizontal="center"/>
    </xf>
    <xf numFmtId="0" fontId="6" fillId="0" borderId="10" xfId="0" applyFont="1" applyBorder="1" applyAlignment="1">
      <alignment horizontal="center" wrapText="1"/>
    </xf>
    <xf numFmtId="0" fontId="21" fillId="0" borderId="10" xfId="3" applyFont="1" applyBorder="1" applyAlignment="1">
      <alignment wrapText="1"/>
    </xf>
    <xf numFmtId="0" fontId="0" fillId="0" borderId="10" xfId="0" applyBorder="1"/>
    <xf numFmtId="0" fontId="0" fillId="0" borderId="10" xfId="0" applyBorder="1" applyAlignment="1">
      <alignment horizontal="center" vertical="center"/>
    </xf>
    <xf numFmtId="0" fontId="6" fillId="0" borderId="10" xfId="0" applyFont="1" applyBorder="1" applyAlignment="1">
      <alignment horizontal="left" wrapText="1"/>
    </xf>
    <xf numFmtId="0" fontId="22" fillId="0" borderId="0" xfId="0" applyFont="1"/>
    <xf numFmtId="0" fontId="3" fillId="0" borderId="0" xfId="0" applyFont="1" applyAlignment="1">
      <alignment horizontal="left" vertical="center"/>
    </xf>
    <xf numFmtId="0" fontId="2" fillId="0" borderId="0" xfId="1" applyBorder="1" applyAlignment="1">
      <alignment horizontal="left" vertical="center"/>
    </xf>
    <xf numFmtId="0" fontId="2" fillId="0" borderId="1" xfId="1" applyBorder="1"/>
    <xf numFmtId="0" fontId="2" fillId="0" borderId="2" xfId="1" applyBorder="1"/>
    <xf numFmtId="0" fontId="2" fillId="0" borderId="3" xfId="1" applyBorder="1"/>
    <xf numFmtId="0" fontId="2" fillId="0" borderId="4" xfId="1" applyBorder="1" applyAlignment="1">
      <alignment horizontal="left" vertical="center"/>
    </xf>
    <xf numFmtId="0" fontId="2" fillId="0" borderId="5"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xf>
    <xf numFmtId="0" fontId="6" fillId="0" borderId="7" xfId="0" applyFont="1" applyBorder="1" applyAlignment="1">
      <alignment horizontal="left" wrapText="1"/>
    </xf>
    <xf numFmtId="0" fontId="6" fillId="0" borderId="9"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wrapText="1"/>
    </xf>
    <xf numFmtId="0" fontId="6" fillId="0" borderId="7" xfId="0" applyFont="1" applyBorder="1" applyAlignment="1">
      <alignment horizontal="left"/>
    </xf>
    <xf numFmtId="0" fontId="6" fillId="0" borderId="2" xfId="0" applyFont="1" applyBorder="1" applyAlignment="1">
      <alignment horizontal="left" wrapText="1"/>
    </xf>
    <xf numFmtId="0" fontId="6" fillId="0" borderId="9" xfId="0" applyFont="1" applyBorder="1" applyAlignment="1">
      <alignment horizontal="left" wrapText="1"/>
    </xf>
    <xf numFmtId="0" fontId="6" fillId="0" borderId="0" xfId="0" applyFont="1" applyAlignment="1">
      <alignment horizontal="left"/>
    </xf>
    <xf numFmtId="0" fontId="6" fillId="0" borderId="10" xfId="0" applyFont="1" applyBorder="1" applyAlignment="1">
      <alignment horizontal="left"/>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indent="2"/>
    </xf>
    <xf numFmtId="0" fontId="6" fillId="0" borderId="12" xfId="0" applyFont="1" applyBorder="1" applyAlignment="1">
      <alignment horizontal="left" vertical="center" wrapText="1" indent="2"/>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2" borderId="1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0" borderId="11" xfId="0" applyFont="1" applyBorder="1" applyAlignment="1">
      <alignment horizontal="left"/>
    </xf>
    <xf numFmtId="0" fontId="6" fillId="0" borderId="9" xfId="0" applyFont="1" applyBorder="1" applyAlignment="1">
      <alignment horizontal="left"/>
    </xf>
  </cellXfs>
  <cellStyles count="4">
    <cellStyle name="Hypertextový odkaz" xfId="1" builtinId="8"/>
    <cellStyle name="Normal 4" xfId="3" xr:uid="{E2CF99EF-CB57-4DD2-B8A0-BCDF5E901291}"/>
    <cellStyle name="Normální" xfId="0" builtinId="0"/>
    <cellStyle name="Normální 4" xfId="2" xr:uid="{39602D20-4B31-4463-BFC9-C5855459DB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7DEF-04AC-4884-98A3-C5F7A974F916}">
  <sheetPr>
    <tabColor rgb="FF0070C0"/>
    <pageSetUpPr fitToPage="1"/>
  </sheetPr>
  <dimension ref="B2:L16"/>
  <sheetViews>
    <sheetView showGridLines="0" tabSelected="1" workbookViewId="0">
      <selection activeCell="I20" sqref="I20"/>
    </sheetView>
  </sheetViews>
  <sheetFormatPr defaultRowHeight="15" x14ac:dyDescent="0.25"/>
  <cols>
    <col min="12" max="12" width="53" customWidth="1"/>
  </cols>
  <sheetData>
    <row r="2" spans="2:12" x14ac:dyDescent="0.25">
      <c r="B2" t="s">
        <v>0</v>
      </c>
    </row>
    <row r="3" spans="2:12" x14ac:dyDescent="0.25">
      <c r="B3" t="s">
        <v>1</v>
      </c>
    </row>
    <row r="5" spans="2:12" x14ac:dyDescent="0.25">
      <c r="B5" s="68" t="s">
        <v>2</v>
      </c>
      <c r="C5" s="69"/>
      <c r="D5" s="69"/>
      <c r="E5" s="69"/>
      <c r="F5" s="69"/>
      <c r="G5" s="69"/>
      <c r="H5" s="69"/>
      <c r="I5" s="69"/>
      <c r="J5" s="69"/>
      <c r="K5" s="69"/>
      <c r="L5" s="70"/>
    </row>
    <row r="6" spans="2:12" x14ac:dyDescent="0.25">
      <c r="B6" s="71" t="s">
        <v>3</v>
      </c>
      <c r="C6" s="67"/>
      <c r="D6" s="67"/>
      <c r="E6" s="67"/>
      <c r="F6" s="67"/>
      <c r="G6" s="67"/>
      <c r="H6" s="67"/>
      <c r="I6" s="67"/>
      <c r="J6" s="67"/>
      <c r="K6" s="67"/>
      <c r="L6" s="72"/>
    </row>
    <row r="7" spans="2:12" ht="22.5" customHeight="1" x14ac:dyDescent="0.25">
      <c r="B7" s="71" t="s">
        <v>4</v>
      </c>
      <c r="C7" s="67"/>
      <c r="D7" s="67"/>
      <c r="E7" s="67"/>
      <c r="F7" s="67"/>
      <c r="G7" s="67"/>
      <c r="H7" s="67"/>
      <c r="I7" s="67"/>
      <c r="J7" s="67"/>
      <c r="K7" s="67"/>
      <c r="L7" s="72"/>
    </row>
    <row r="8" spans="2:12" x14ac:dyDescent="0.25">
      <c r="B8" s="71" t="s">
        <v>5</v>
      </c>
      <c r="C8" s="67"/>
      <c r="D8" s="67"/>
      <c r="E8" s="67"/>
      <c r="F8" s="67"/>
      <c r="G8" s="67"/>
      <c r="H8" s="67"/>
      <c r="I8" s="67"/>
      <c r="J8" s="67"/>
      <c r="K8" s="67"/>
      <c r="L8" s="72"/>
    </row>
    <row r="9" spans="2:12" ht="22.5" customHeight="1" x14ac:dyDescent="0.25">
      <c r="B9" s="71" t="s">
        <v>6</v>
      </c>
      <c r="C9" s="67"/>
      <c r="D9" s="67"/>
      <c r="E9" s="67"/>
      <c r="F9" s="67"/>
      <c r="G9" s="67"/>
      <c r="H9" s="67"/>
      <c r="I9" s="67"/>
      <c r="J9" s="67"/>
      <c r="K9" s="67"/>
      <c r="L9" s="72"/>
    </row>
    <row r="10" spans="2:12" ht="22.5" customHeight="1" x14ac:dyDescent="0.25">
      <c r="B10" s="73" t="s">
        <v>7</v>
      </c>
      <c r="C10" s="74"/>
      <c r="D10" s="74"/>
      <c r="E10" s="74"/>
      <c r="F10" s="74"/>
      <c r="G10" s="74"/>
      <c r="H10" s="74"/>
      <c r="I10" s="74"/>
      <c r="J10" s="74"/>
      <c r="K10" s="74"/>
      <c r="L10" s="75"/>
    </row>
    <row r="11" spans="2:12" ht="22.5" customHeight="1" x14ac:dyDescent="0.25"/>
    <row r="12" spans="2:12" ht="22.5" customHeight="1" x14ac:dyDescent="0.25">
      <c r="B12" s="66"/>
      <c r="C12" s="66"/>
      <c r="D12" s="66"/>
      <c r="E12" s="66"/>
      <c r="F12" s="66"/>
      <c r="G12" s="66"/>
      <c r="H12" s="66"/>
      <c r="I12" s="66"/>
      <c r="J12" s="66"/>
      <c r="K12" s="66"/>
      <c r="L12" s="66"/>
    </row>
    <row r="13" spans="2:12" ht="22.5" customHeight="1" x14ac:dyDescent="0.25">
      <c r="B13" s="67"/>
      <c r="C13" s="67"/>
      <c r="D13" s="67"/>
      <c r="E13" s="67"/>
      <c r="F13" s="67"/>
      <c r="G13" s="67"/>
      <c r="H13" s="67"/>
      <c r="I13" s="67"/>
      <c r="J13" s="67"/>
      <c r="K13" s="67"/>
      <c r="L13" s="67"/>
    </row>
    <row r="14" spans="2:12" ht="22.5" customHeight="1" x14ac:dyDescent="0.25">
      <c r="B14" s="66"/>
      <c r="C14" s="66"/>
      <c r="D14" s="66"/>
      <c r="E14" s="66"/>
      <c r="F14" s="66"/>
      <c r="G14" s="66"/>
      <c r="H14" s="66"/>
      <c r="I14" s="66"/>
      <c r="J14" s="66"/>
      <c r="K14" s="66"/>
      <c r="L14" s="66"/>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977AB0B2-5ED6-45FA-A13D-74980E862B41}"/>
    <hyperlink ref="B6:L6" location="'REM1'!A1" display="Template EU REM1 - Remuneration awarded for the financial year " xr:uid="{142A251D-0271-4DD8-8A96-30D4C280FA72}"/>
    <hyperlink ref="B7:L7" location="'REM2'!A1" display="Template EU REM2 - Special payments  to staff whose professional activities have a material impact on institutions’ risk profile (identified staff)" xr:uid="{3AEE4BBC-23D2-4418-84EC-564362E467BE}"/>
    <hyperlink ref="B8:L8" location="'REM3'!A1" display="Template EU REM3 - Deferred remuneration " xr:uid="{2D1C4650-A48F-45B2-B6A4-064B11218E3B}"/>
    <hyperlink ref="B9:L9" location="'REM4'!A1" display="Template EU REM4 - Remuneration of 1 million EUR or more per year" xr:uid="{0392A503-F14A-4781-892D-121B10152BB7}"/>
    <hyperlink ref="B10:L10" location="'REM5'!A1" display="Template EU REM5 - Information on remuneration of staff whose professional activities have a material impact on institutions’ risk profile (identified staff)" xr:uid="{92526B6B-6285-4F5B-944C-4841E41E7929}"/>
  </hyperlinks>
  <pageMargins left="0.70866141732283472" right="0.70866141732283472" top="0.74803149606299213" bottom="0.74803149606299213" header="0.31496062992125984" footer="0.31496062992125984"/>
  <pageSetup paperSize="9" scale="85" orientation="landscape" verticalDpi="1200" r:id="rId1"/>
  <headerFooter>
    <oddHeader xml:space="preserve">&amp;R&amp;10&amp;"Arial"Air Bank / interní
&amp;"Arial"&amp;06 </oddHeader>
    <oddFooter>&amp;C_x000D_&amp;1#&amp;"Calibri"&amp;10&amp;K000000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71E8C-62A1-4760-B744-FBD0E1B57505}">
  <sheetPr>
    <tabColor theme="5" tint="0.79998168889431442"/>
    <pageSetUpPr fitToPage="1"/>
  </sheetPr>
  <dimension ref="B2:S102"/>
  <sheetViews>
    <sheetView showGridLines="0" zoomScaleNormal="100" zoomScalePageLayoutView="90" workbookViewId="0">
      <selection activeCell="B3" sqref="B3"/>
    </sheetView>
  </sheetViews>
  <sheetFormatPr defaultColWidth="8.85546875" defaultRowHeight="15" x14ac:dyDescent="0.25"/>
  <cols>
    <col min="2" max="2" width="18.28515625" customWidth="1"/>
    <col min="19" max="19" width="16.28515625" customWidth="1"/>
  </cols>
  <sheetData>
    <row r="2" spans="2:19" ht="18.75" x14ac:dyDescent="0.3">
      <c r="B2" s="1" t="s">
        <v>2</v>
      </c>
      <c r="C2" s="2"/>
      <c r="D2" s="3"/>
      <c r="E2" s="3"/>
      <c r="F2" s="3"/>
      <c r="G2" s="3"/>
      <c r="H2" s="3"/>
      <c r="I2" s="3"/>
      <c r="J2" s="3"/>
      <c r="K2" s="3"/>
      <c r="L2" s="3"/>
      <c r="M2" s="3"/>
      <c r="N2" s="3"/>
      <c r="O2" s="3"/>
      <c r="P2" s="3"/>
      <c r="Q2" s="3"/>
      <c r="R2" s="3"/>
      <c r="S2" s="3"/>
    </row>
    <row r="3" spans="2:19" x14ac:dyDescent="0.25">
      <c r="B3" s="4"/>
      <c r="C3" s="4"/>
      <c r="D3" s="4"/>
      <c r="E3" s="4"/>
      <c r="F3" s="4"/>
      <c r="G3" s="4"/>
      <c r="H3" s="4"/>
      <c r="I3" s="4"/>
      <c r="J3" s="4"/>
      <c r="K3" s="4"/>
      <c r="L3" s="4"/>
      <c r="M3" s="4"/>
      <c r="N3" s="4"/>
      <c r="O3" s="4"/>
      <c r="P3" s="4"/>
      <c r="Q3" s="4"/>
      <c r="R3" s="4"/>
      <c r="S3" s="4"/>
    </row>
    <row r="4" spans="2:19" x14ac:dyDescent="0.25">
      <c r="B4" s="4" t="s">
        <v>8</v>
      </c>
      <c r="C4" s="4"/>
      <c r="D4" s="4"/>
      <c r="E4" s="4"/>
      <c r="F4" s="4"/>
      <c r="G4" s="4"/>
      <c r="H4" s="4"/>
      <c r="I4" s="4"/>
      <c r="J4" s="4"/>
      <c r="K4" s="4"/>
      <c r="L4" s="4"/>
      <c r="M4" s="4"/>
      <c r="N4" s="4"/>
      <c r="O4" s="4"/>
      <c r="P4" s="4"/>
      <c r="Q4" s="4"/>
      <c r="R4" s="4"/>
      <c r="S4" s="4"/>
    </row>
    <row r="5" spans="2:19" x14ac:dyDescent="0.25">
      <c r="B5" s="5" t="s">
        <v>9</v>
      </c>
      <c r="C5" s="5"/>
      <c r="D5" s="5"/>
      <c r="E5" s="5"/>
      <c r="F5" s="5"/>
      <c r="G5" s="5"/>
      <c r="H5" s="5"/>
      <c r="I5" s="5"/>
      <c r="J5" s="5"/>
      <c r="K5" s="5"/>
      <c r="L5" s="5"/>
      <c r="M5" s="5"/>
      <c r="N5" s="5"/>
      <c r="O5" s="5"/>
      <c r="P5" s="5"/>
      <c r="Q5" s="5"/>
      <c r="R5" s="5"/>
      <c r="S5" s="5"/>
    </row>
    <row r="6" spans="2:19" x14ac:dyDescent="0.25">
      <c r="B6" s="82" t="s">
        <v>10</v>
      </c>
      <c r="C6" s="87" t="s">
        <v>11</v>
      </c>
      <c r="D6" s="87"/>
      <c r="E6" s="87"/>
      <c r="F6" s="87"/>
      <c r="G6" s="87"/>
      <c r="H6" s="87"/>
      <c r="I6" s="87"/>
      <c r="J6" s="87"/>
      <c r="K6" s="87"/>
      <c r="L6" s="87"/>
      <c r="M6" s="87"/>
      <c r="N6" s="87"/>
      <c r="O6" s="87"/>
      <c r="P6" s="87"/>
      <c r="Q6" s="87"/>
      <c r="R6" s="87"/>
      <c r="S6" s="87"/>
    </row>
    <row r="7" spans="2:19" ht="25.9" customHeight="1" x14ac:dyDescent="0.25">
      <c r="B7" s="82"/>
      <c r="C7" s="6" t="s">
        <v>12</v>
      </c>
      <c r="D7" s="83" t="s">
        <v>13</v>
      </c>
      <c r="E7" s="83"/>
      <c r="F7" s="83"/>
      <c r="G7" s="83"/>
      <c r="H7" s="83"/>
      <c r="I7" s="83"/>
      <c r="J7" s="83"/>
      <c r="K7" s="83"/>
      <c r="L7" s="83"/>
      <c r="M7" s="83"/>
      <c r="N7" s="83"/>
      <c r="O7" s="83"/>
      <c r="P7" s="83"/>
      <c r="Q7" s="83"/>
      <c r="R7" s="83"/>
      <c r="S7" s="83"/>
    </row>
    <row r="8" spans="2:19" ht="27" customHeight="1" x14ac:dyDescent="0.25">
      <c r="B8" s="82"/>
      <c r="C8" s="6" t="s">
        <v>12</v>
      </c>
      <c r="D8" s="83" t="s">
        <v>14</v>
      </c>
      <c r="E8" s="83"/>
      <c r="F8" s="83"/>
      <c r="G8" s="83"/>
      <c r="H8" s="83"/>
      <c r="I8" s="83"/>
      <c r="J8" s="83"/>
      <c r="K8" s="83"/>
      <c r="L8" s="83"/>
      <c r="M8" s="83"/>
      <c r="N8" s="83"/>
      <c r="O8" s="83"/>
      <c r="P8" s="83"/>
      <c r="Q8" s="83"/>
      <c r="R8" s="83"/>
      <c r="S8" s="83"/>
    </row>
    <row r="9" spans="2:19" x14ac:dyDescent="0.25">
      <c r="B9" s="82"/>
      <c r="C9" s="6" t="s">
        <v>12</v>
      </c>
      <c r="D9" s="83" t="s">
        <v>15</v>
      </c>
      <c r="E9" s="83"/>
      <c r="F9" s="83"/>
      <c r="G9" s="83"/>
      <c r="H9" s="83"/>
      <c r="I9" s="83"/>
      <c r="J9" s="83"/>
      <c r="K9" s="83"/>
      <c r="L9" s="83"/>
      <c r="M9" s="83"/>
      <c r="N9" s="83"/>
      <c r="O9" s="83"/>
      <c r="P9" s="83"/>
      <c r="Q9" s="83"/>
      <c r="R9" s="83"/>
      <c r="S9" s="83"/>
    </row>
    <row r="10" spans="2:19" x14ac:dyDescent="0.25">
      <c r="B10" s="82"/>
      <c r="C10" s="6" t="s">
        <v>12</v>
      </c>
      <c r="D10" s="87" t="s">
        <v>16</v>
      </c>
      <c r="E10" s="87"/>
      <c r="F10" s="87"/>
      <c r="G10" s="87"/>
      <c r="H10" s="87"/>
      <c r="I10" s="87"/>
      <c r="J10" s="87"/>
      <c r="K10" s="87"/>
      <c r="L10" s="87"/>
      <c r="M10" s="87"/>
      <c r="N10" s="87"/>
      <c r="O10" s="87"/>
      <c r="P10" s="87"/>
      <c r="Q10" s="87"/>
      <c r="R10" s="87"/>
      <c r="S10" s="87"/>
    </row>
    <row r="11" spans="2:19" x14ac:dyDescent="0.25">
      <c r="B11" s="7"/>
      <c r="C11" s="8" t="s">
        <v>17</v>
      </c>
      <c r="D11" s="9"/>
      <c r="E11" s="9"/>
      <c r="F11" s="9"/>
      <c r="G11" s="9"/>
      <c r="H11" s="9"/>
      <c r="I11" s="9"/>
      <c r="J11" s="9"/>
      <c r="K11" s="9"/>
      <c r="L11" s="9"/>
      <c r="M11" s="9"/>
      <c r="N11" s="9"/>
      <c r="O11" s="9"/>
      <c r="P11" s="9"/>
      <c r="Q11" s="9"/>
      <c r="R11" s="9"/>
      <c r="S11" s="9"/>
    </row>
    <row r="12" spans="2:19" x14ac:dyDescent="0.25">
      <c r="B12" s="7"/>
      <c r="C12" s="10" t="s">
        <v>18</v>
      </c>
      <c r="D12" s="3"/>
      <c r="E12" s="3"/>
      <c r="F12" s="3"/>
      <c r="G12" s="3"/>
      <c r="H12" s="3"/>
      <c r="I12" s="3"/>
      <c r="J12" s="3"/>
      <c r="K12" s="3"/>
      <c r="L12" s="3"/>
      <c r="M12" s="3"/>
      <c r="N12" s="3"/>
      <c r="O12" s="3"/>
      <c r="P12" s="3"/>
      <c r="Q12" s="3"/>
      <c r="R12" s="3"/>
      <c r="S12" s="3"/>
    </row>
    <row r="13" spans="2:19" x14ac:dyDescent="0.25">
      <c r="B13" s="7"/>
      <c r="C13" s="10" t="s">
        <v>19</v>
      </c>
      <c r="D13" s="3"/>
      <c r="E13" s="3"/>
      <c r="F13" s="3"/>
      <c r="G13" s="3"/>
      <c r="H13" s="3"/>
      <c r="I13" s="3"/>
      <c r="J13" s="3"/>
      <c r="K13" s="3"/>
      <c r="L13" s="3"/>
      <c r="M13" s="3"/>
      <c r="N13" s="3"/>
      <c r="O13" s="3"/>
      <c r="P13" s="3"/>
      <c r="Q13" s="3"/>
      <c r="R13" s="3"/>
      <c r="S13" s="3"/>
    </row>
    <row r="14" spans="2:19" x14ac:dyDescent="0.25">
      <c r="B14" s="7"/>
      <c r="C14" s="10"/>
      <c r="D14" s="3"/>
      <c r="E14" s="3"/>
      <c r="F14" s="3"/>
      <c r="G14" s="3"/>
      <c r="H14" s="3"/>
      <c r="I14" s="3"/>
      <c r="J14" s="3"/>
      <c r="K14" s="3"/>
      <c r="L14" s="3"/>
      <c r="M14" s="3"/>
      <c r="N14" s="3"/>
      <c r="O14" s="3"/>
      <c r="P14" s="3"/>
      <c r="Q14" s="3"/>
      <c r="R14" s="3"/>
      <c r="S14" s="3"/>
    </row>
    <row r="15" spans="2:19" x14ac:dyDescent="0.25">
      <c r="B15" s="7"/>
      <c r="C15" s="10" t="s">
        <v>20</v>
      </c>
      <c r="D15" s="3"/>
      <c r="E15" s="3"/>
      <c r="F15" s="3"/>
      <c r="G15" s="3"/>
      <c r="H15" s="3"/>
      <c r="I15" s="3"/>
      <c r="J15" s="3"/>
      <c r="K15" s="3"/>
      <c r="L15" s="3"/>
      <c r="M15" s="3"/>
      <c r="N15" s="3"/>
      <c r="O15" s="3"/>
      <c r="P15" s="3"/>
      <c r="Q15" s="3"/>
      <c r="R15" s="3"/>
      <c r="S15" s="3"/>
    </row>
    <row r="16" spans="2:19" x14ac:dyDescent="0.25">
      <c r="B16" s="7"/>
      <c r="C16" s="10" t="s">
        <v>21</v>
      </c>
      <c r="D16" s="3"/>
      <c r="E16" s="3"/>
      <c r="F16" s="3"/>
      <c r="G16" s="3"/>
      <c r="H16" s="3"/>
      <c r="I16" s="3"/>
      <c r="J16" s="3"/>
      <c r="K16" s="3"/>
      <c r="L16" s="3"/>
      <c r="M16" s="3"/>
      <c r="N16" s="3"/>
      <c r="O16" s="3"/>
      <c r="P16" s="3"/>
      <c r="Q16" s="3"/>
      <c r="R16" s="3"/>
      <c r="S16" s="3"/>
    </row>
    <row r="17" spans="2:19" x14ac:dyDescent="0.25">
      <c r="B17" s="7"/>
      <c r="C17" s="10" t="s">
        <v>22</v>
      </c>
      <c r="D17" s="3"/>
      <c r="E17" s="3"/>
      <c r="F17" s="3"/>
      <c r="G17" s="3"/>
      <c r="H17" s="3"/>
      <c r="I17" s="3"/>
      <c r="J17" s="3"/>
      <c r="K17" s="3"/>
      <c r="L17" s="3"/>
      <c r="M17" s="3"/>
      <c r="N17" s="3"/>
      <c r="O17" s="3"/>
      <c r="P17" s="3"/>
      <c r="Q17" s="3"/>
      <c r="R17" s="3"/>
      <c r="S17" s="3"/>
    </row>
    <row r="18" spans="2:19" x14ac:dyDescent="0.25">
      <c r="B18" s="7"/>
      <c r="C18" s="10" t="s">
        <v>23</v>
      </c>
      <c r="D18" s="3"/>
      <c r="E18" s="3"/>
      <c r="F18" s="3"/>
      <c r="G18" s="3"/>
      <c r="H18" s="3"/>
      <c r="I18" s="3"/>
      <c r="J18" s="3"/>
      <c r="K18" s="3"/>
      <c r="L18" s="3"/>
      <c r="M18" s="3"/>
      <c r="N18" s="3"/>
      <c r="O18" s="3"/>
      <c r="P18" s="3"/>
      <c r="Q18" s="3"/>
      <c r="R18" s="3"/>
      <c r="S18" s="3"/>
    </row>
    <row r="19" spans="2:19" x14ac:dyDescent="0.25">
      <c r="B19" s="7"/>
      <c r="C19" s="11" t="s">
        <v>24</v>
      </c>
      <c r="D19" s="3"/>
      <c r="E19" s="3"/>
      <c r="F19" s="3"/>
      <c r="G19" s="3"/>
      <c r="H19" s="3"/>
      <c r="I19" s="3"/>
      <c r="J19" s="3"/>
      <c r="K19" s="3"/>
      <c r="L19" s="3"/>
      <c r="M19" s="3"/>
      <c r="N19" s="3"/>
      <c r="O19" s="3"/>
      <c r="P19" s="3"/>
      <c r="Q19" s="3"/>
      <c r="R19" s="3"/>
      <c r="S19" s="3"/>
    </row>
    <row r="20" spans="2:19" x14ac:dyDescent="0.25">
      <c r="B20" s="7"/>
      <c r="C20" s="11" t="s">
        <v>25</v>
      </c>
      <c r="D20" s="3"/>
      <c r="E20" s="3"/>
      <c r="F20" s="3"/>
      <c r="G20" s="3"/>
      <c r="H20" s="3"/>
      <c r="I20" s="3"/>
      <c r="J20" s="3"/>
      <c r="K20" s="3"/>
      <c r="L20" s="3"/>
      <c r="M20" s="3"/>
      <c r="N20" s="3"/>
      <c r="O20" s="3"/>
      <c r="P20" s="3"/>
      <c r="Q20" s="3"/>
      <c r="R20" s="3"/>
      <c r="S20" s="3"/>
    </row>
    <row r="21" spans="2:19" x14ac:dyDescent="0.25">
      <c r="B21" s="7"/>
      <c r="C21" s="10" t="s">
        <v>26</v>
      </c>
      <c r="D21" s="3"/>
      <c r="E21" s="3"/>
      <c r="F21" s="3"/>
      <c r="G21" s="3"/>
      <c r="H21" s="3"/>
      <c r="I21" s="3"/>
      <c r="J21" s="3"/>
      <c r="K21" s="3"/>
      <c r="L21" s="3"/>
      <c r="M21" s="3"/>
      <c r="N21" s="3"/>
      <c r="O21" s="3"/>
      <c r="P21" s="3"/>
      <c r="Q21" s="3"/>
      <c r="R21" s="3"/>
      <c r="S21" s="3"/>
    </row>
    <row r="22" spans="2:19" x14ac:dyDescent="0.25">
      <c r="B22" s="7"/>
      <c r="C22" s="10" t="s">
        <v>27</v>
      </c>
      <c r="D22" s="3"/>
      <c r="E22" s="3"/>
      <c r="F22" s="3"/>
      <c r="G22" s="3"/>
      <c r="H22" s="3"/>
      <c r="I22" s="3"/>
      <c r="J22" s="3"/>
      <c r="K22" s="3"/>
      <c r="L22" s="3"/>
      <c r="M22" s="3"/>
      <c r="N22" s="3"/>
      <c r="O22" s="3"/>
      <c r="P22" s="3"/>
      <c r="Q22" s="3"/>
      <c r="R22" s="3"/>
      <c r="S22" s="3"/>
    </row>
    <row r="23" spans="2:19" x14ac:dyDescent="0.25">
      <c r="B23" s="7"/>
      <c r="C23" s="10" t="s">
        <v>28</v>
      </c>
      <c r="D23" s="3"/>
      <c r="E23" s="3"/>
      <c r="F23" s="3"/>
      <c r="G23" s="3"/>
      <c r="H23" s="3"/>
      <c r="I23" s="3"/>
      <c r="J23" s="3"/>
      <c r="K23" s="3"/>
      <c r="L23" s="3"/>
      <c r="M23" s="3"/>
      <c r="N23" s="3"/>
      <c r="O23" s="3"/>
      <c r="P23" s="3"/>
      <c r="Q23" s="3"/>
      <c r="R23" s="3"/>
      <c r="S23" s="3"/>
    </row>
    <row r="24" spans="2:19" x14ac:dyDescent="0.25">
      <c r="B24" s="7"/>
      <c r="C24" s="10" t="s">
        <v>29</v>
      </c>
      <c r="D24" s="3"/>
      <c r="E24" s="3"/>
      <c r="F24" s="3"/>
      <c r="G24" s="3"/>
      <c r="H24" s="3"/>
      <c r="I24" s="3"/>
      <c r="J24" s="3"/>
      <c r="K24" s="3"/>
      <c r="L24" s="3"/>
      <c r="M24" s="3"/>
      <c r="N24" s="3"/>
      <c r="O24" s="3"/>
      <c r="P24" s="3"/>
      <c r="Q24" s="3"/>
      <c r="R24" s="3"/>
      <c r="S24" s="3"/>
    </row>
    <row r="25" spans="2:19" x14ac:dyDescent="0.25">
      <c r="B25" s="7"/>
      <c r="C25" s="10"/>
      <c r="D25" s="3"/>
      <c r="E25" s="3"/>
      <c r="F25" s="3"/>
      <c r="G25" s="3"/>
      <c r="H25" s="3"/>
      <c r="I25" s="3"/>
      <c r="J25" s="3"/>
      <c r="K25" s="3"/>
      <c r="L25" s="3"/>
      <c r="M25" s="3"/>
      <c r="N25" s="3"/>
      <c r="O25" s="3"/>
      <c r="P25" s="3"/>
      <c r="Q25" s="3"/>
      <c r="R25" s="3"/>
      <c r="S25" s="3"/>
    </row>
    <row r="26" spans="2:19" x14ac:dyDescent="0.25">
      <c r="B26" s="7"/>
      <c r="C26" s="12" t="s">
        <v>30</v>
      </c>
      <c r="D26" s="13"/>
      <c r="E26" s="13"/>
      <c r="F26" s="13"/>
      <c r="G26" s="13"/>
      <c r="H26" s="13"/>
      <c r="I26" s="13"/>
      <c r="J26" s="13"/>
      <c r="K26" s="13"/>
      <c r="L26" s="13"/>
      <c r="M26" s="13"/>
      <c r="N26" s="13"/>
      <c r="O26" s="13"/>
      <c r="P26" s="13"/>
      <c r="Q26" s="13"/>
      <c r="R26" s="13"/>
      <c r="S26" s="13"/>
    </row>
    <row r="27" spans="2:19" x14ac:dyDescent="0.25">
      <c r="B27" s="82" t="s">
        <v>31</v>
      </c>
      <c r="C27" s="79" t="s">
        <v>32</v>
      </c>
      <c r="D27" s="79"/>
      <c r="E27" s="79"/>
      <c r="F27" s="79"/>
      <c r="G27" s="79"/>
      <c r="H27" s="79"/>
      <c r="I27" s="79"/>
      <c r="J27" s="79"/>
      <c r="K27" s="79"/>
      <c r="L27" s="79"/>
      <c r="M27" s="79"/>
      <c r="N27" s="79"/>
      <c r="O27" s="79"/>
      <c r="P27" s="79"/>
      <c r="Q27" s="79"/>
      <c r="R27" s="79"/>
      <c r="S27" s="79"/>
    </row>
    <row r="28" spans="2:19" x14ac:dyDescent="0.25">
      <c r="B28" s="82"/>
      <c r="C28" s="6" t="s">
        <v>12</v>
      </c>
      <c r="D28" s="83" t="s">
        <v>33</v>
      </c>
      <c r="E28" s="83"/>
      <c r="F28" s="83"/>
      <c r="G28" s="83"/>
      <c r="H28" s="83"/>
      <c r="I28" s="83"/>
      <c r="J28" s="83"/>
      <c r="K28" s="83"/>
      <c r="L28" s="83"/>
      <c r="M28" s="83"/>
      <c r="N28" s="83"/>
      <c r="O28" s="83"/>
      <c r="P28" s="83"/>
      <c r="Q28" s="83"/>
      <c r="R28" s="83"/>
      <c r="S28" s="83"/>
    </row>
    <row r="29" spans="2:19" x14ac:dyDescent="0.25">
      <c r="B29" s="82"/>
      <c r="C29" s="6" t="s">
        <v>12</v>
      </c>
      <c r="D29" s="87" t="s">
        <v>34</v>
      </c>
      <c r="E29" s="87"/>
      <c r="F29" s="87"/>
      <c r="G29" s="87"/>
      <c r="H29" s="87"/>
      <c r="I29" s="87"/>
      <c r="J29" s="87"/>
      <c r="K29" s="87"/>
      <c r="L29" s="87"/>
      <c r="M29" s="87"/>
      <c r="N29" s="87"/>
      <c r="O29" s="87"/>
      <c r="P29" s="87"/>
      <c r="Q29" s="87"/>
      <c r="R29" s="87"/>
      <c r="S29" s="87"/>
    </row>
    <row r="30" spans="2:19" ht="27" customHeight="1" x14ac:dyDescent="0.25">
      <c r="B30" s="82"/>
      <c r="C30" s="6" t="s">
        <v>12</v>
      </c>
      <c r="D30" s="83" t="s">
        <v>35</v>
      </c>
      <c r="E30" s="83"/>
      <c r="F30" s="83"/>
      <c r="G30" s="83"/>
      <c r="H30" s="83"/>
      <c r="I30" s="83"/>
      <c r="J30" s="83"/>
      <c r="K30" s="83"/>
      <c r="L30" s="83"/>
      <c r="M30" s="83"/>
      <c r="N30" s="83"/>
      <c r="O30" s="83"/>
      <c r="P30" s="83"/>
      <c r="Q30" s="83"/>
      <c r="R30" s="83"/>
      <c r="S30" s="83"/>
    </row>
    <row r="31" spans="2:19" x14ac:dyDescent="0.25">
      <c r="B31" s="82"/>
      <c r="C31" s="6" t="s">
        <v>12</v>
      </c>
      <c r="D31" s="87" t="s">
        <v>36</v>
      </c>
      <c r="E31" s="87"/>
      <c r="F31" s="87"/>
      <c r="G31" s="87"/>
      <c r="H31" s="87"/>
      <c r="I31" s="87"/>
      <c r="J31" s="87"/>
      <c r="K31" s="87"/>
      <c r="L31" s="87"/>
      <c r="M31" s="87"/>
      <c r="N31" s="87"/>
      <c r="O31" s="87"/>
      <c r="P31" s="87"/>
      <c r="Q31" s="87"/>
      <c r="R31" s="87"/>
      <c r="S31" s="87"/>
    </row>
    <row r="32" spans="2:19" x14ac:dyDescent="0.25">
      <c r="B32" s="78"/>
      <c r="C32" s="14" t="s">
        <v>12</v>
      </c>
      <c r="D32" s="84" t="s">
        <v>37</v>
      </c>
      <c r="E32" s="84"/>
      <c r="F32" s="84"/>
      <c r="G32" s="84"/>
      <c r="H32" s="84"/>
      <c r="I32" s="84"/>
      <c r="J32" s="84"/>
      <c r="K32" s="84"/>
      <c r="L32" s="84"/>
      <c r="M32" s="84"/>
      <c r="N32" s="84"/>
      <c r="O32" s="84"/>
      <c r="P32" s="84"/>
      <c r="Q32" s="84"/>
      <c r="R32" s="84"/>
      <c r="S32" s="84"/>
    </row>
    <row r="33" spans="2:19" x14ac:dyDescent="0.25">
      <c r="B33" s="7"/>
      <c r="C33" s="15" t="s">
        <v>38</v>
      </c>
      <c r="D33" s="9"/>
      <c r="E33" s="9"/>
      <c r="F33" s="9"/>
      <c r="G33" s="9"/>
      <c r="H33" s="9"/>
      <c r="I33" s="9"/>
      <c r="J33" s="9"/>
      <c r="K33" s="9"/>
      <c r="L33" s="9"/>
      <c r="M33" s="9"/>
      <c r="N33" s="9"/>
      <c r="O33" s="9"/>
      <c r="P33" s="9"/>
      <c r="Q33" s="9"/>
      <c r="R33" s="9"/>
      <c r="S33" s="9"/>
    </row>
    <row r="34" spans="2:19" x14ac:dyDescent="0.25">
      <c r="B34" s="7"/>
      <c r="C34" s="16" t="s">
        <v>39</v>
      </c>
      <c r="D34" s="3"/>
      <c r="E34" s="3"/>
      <c r="F34" s="3"/>
      <c r="G34" s="3"/>
      <c r="H34" s="3"/>
      <c r="I34" s="3"/>
      <c r="J34" s="3"/>
      <c r="K34" s="3"/>
      <c r="L34" s="3"/>
      <c r="M34" s="3"/>
      <c r="N34" s="3"/>
      <c r="O34" s="3"/>
      <c r="P34" s="3"/>
      <c r="Q34" s="3"/>
      <c r="R34" s="3"/>
      <c r="S34" s="3"/>
    </row>
    <row r="35" spans="2:19" x14ac:dyDescent="0.25">
      <c r="B35" s="7"/>
      <c r="C35" s="16" t="s">
        <v>40</v>
      </c>
      <c r="D35" s="3"/>
      <c r="E35" s="3"/>
      <c r="F35" s="3"/>
      <c r="G35" s="3"/>
      <c r="H35" s="3"/>
      <c r="I35" s="3"/>
      <c r="J35" s="3"/>
      <c r="K35" s="3"/>
      <c r="L35" s="3"/>
      <c r="M35" s="3"/>
      <c r="N35" s="3"/>
      <c r="O35" s="3"/>
      <c r="P35" s="3"/>
      <c r="Q35" s="3"/>
      <c r="R35" s="3"/>
      <c r="S35" s="3"/>
    </row>
    <row r="36" spans="2:19" x14ac:dyDescent="0.25">
      <c r="B36" s="7"/>
      <c r="C36" s="16" t="s">
        <v>41</v>
      </c>
      <c r="D36" s="3"/>
      <c r="E36" s="3"/>
      <c r="F36" s="3"/>
      <c r="G36" s="3"/>
      <c r="H36" s="3"/>
      <c r="I36" s="3"/>
      <c r="J36" s="3"/>
      <c r="K36" s="3"/>
      <c r="L36" s="3"/>
      <c r="M36" s="3"/>
      <c r="N36" s="3"/>
      <c r="O36" s="3"/>
      <c r="P36" s="3"/>
      <c r="Q36" s="3"/>
      <c r="R36" s="3"/>
      <c r="S36" s="3"/>
    </row>
    <row r="37" spans="2:19" x14ac:dyDescent="0.25">
      <c r="B37" s="7"/>
      <c r="C37" s="16" t="s">
        <v>42</v>
      </c>
      <c r="D37" s="3"/>
      <c r="E37" s="3"/>
      <c r="F37" s="3"/>
      <c r="G37" s="3"/>
      <c r="H37" s="3"/>
      <c r="I37" s="3"/>
      <c r="J37" s="3"/>
      <c r="K37" s="3"/>
      <c r="L37" s="3"/>
      <c r="M37" s="3"/>
      <c r="N37" s="3"/>
      <c r="O37" s="3"/>
      <c r="P37" s="3"/>
      <c r="Q37" s="3"/>
      <c r="R37" s="3"/>
      <c r="S37" s="3"/>
    </row>
    <row r="38" spans="2:19" x14ac:dyDescent="0.25">
      <c r="B38" s="7"/>
      <c r="C38" s="16" t="s">
        <v>43</v>
      </c>
      <c r="D38" s="3"/>
      <c r="E38" s="3"/>
      <c r="F38" s="3"/>
      <c r="G38" s="3"/>
      <c r="H38" s="3"/>
      <c r="I38" s="3"/>
      <c r="J38" s="3"/>
      <c r="K38" s="3"/>
      <c r="L38" s="3"/>
      <c r="M38" s="3"/>
      <c r="N38" s="3"/>
      <c r="O38" s="3"/>
      <c r="P38" s="3"/>
      <c r="Q38" s="3"/>
      <c r="R38" s="3"/>
      <c r="S38" s="3"/>
    </row>
    <row r="39" spans="2:19" x14ac:dyDescent="0.25">
      <c r="B39" s="7"/>
      <c r="C39" s="16" t="s">
        <v>44</v>
      </c>
      <c r="D39" s="3"/>
      <c r="E39" s="3"/>
      <c r="F39" s="3"/>
      <c r="G39" s="3"/>
      <c r="H39" s="3"/>
      <c r="I39" s="3"/>
      <c r="J39" s="3"/>
      <c r="K39" s="3"/>
      <c r="L39" s="3"/>
      <c r="M39" s="3"/>
      <c r="N39" s="3"/>
      <c r="O39" s="3"/>
      <c r="P39" s="3"/>
      <c r="Q39" s="3"/>
      <c r="R39" s="3"/>
      <c r="S39" s="3"/>
    </row>
    <row r="40" spans="2:19" x14ac:dyDescent="0.25">
      <c r="B40" s="7"/>
      <c r="C40" s="16" t="s">
        <v>45</v>
      </c>
      <c r="D40" s="3"/>
      <c r="E40" s="3"/>
      <c r="F40" s="3"/>
      <c r="G40" s="3"/>
      <c r="H40" s="3"/>
      <c r="I40" s="3"/>
      <c r="J40" s="3"/>
      <c r="K40" s="3"/>
      <c r="L40" s="3"/>
      <c r="M40" s="3"/>
      <c r="N40" s="3"/>
      <c r="O40" s="3"/>
      <c r="P40" s="3"/>
      <c r="Q40" s="3"/>
      <c r="R40" s="3"/>
      <c r="S40" s="3"/>
    </row>
    <row r="41" spans="2:19" x14ac:dyDescent="0.25">
      <c r="B41" s="7"/>
      <c r="C41" s="16" t="s">
        <v>46</v>
      </c>
      <c r="D41" s="3"/>
      <c r="E41" s="3"/>
      <c r="F41" s="3"/>
      <c r="G41" s="3"/>
      <c r="H41" s="3"/>
      <c r="I41" s="3"/>
      <c r="J41" s="3"/>
      <c r="K41" s="3"/>
      <c r="L41" s="3"/>
      <c r="M41" s="3"/>
      <c r="N41" s="3"/>
      <c r="O41" s="3"/>
      <c r="P41" s="3"/>
      <c r="Q41" s="3"/>
      <c r="R41" s="3"/>
      <c r="S41" s="3"/>
    </row>
    <row r="42" spans="2:19" x14ac:dyDescent="0.25">
      <c r="B42" s="7"/>
      <c r="C42" s="16" t="s">
        <v>47</v>
      </c>
      <c r="D42" s="3"/>
      <c r="E42" s="3"/>
      <c r="F42" s="3"/>
      <c r="G42" s="3"/>
      <c r="H42" s="3"/>
      <c r="I42" s="3"/>
      <c r="J42" s="3"/>
      <c r="K42" s="3"/>
      <c r="L42" s="3"/>
      <c r="M42" s="3"/>
      <c r="N42" s="3"/>
      <c r="O42" s="3"/>
      <c r="P42" s="3"/>
      <c r="Q42" s="3"/>
      <c r="R42" s="3"/>
      <c r="S42" s="3"/>
    </row>
    <row r="43" spans="2:19" x14ac:dyDescent="0.25">
      <c r="B43" s="7"/>
      <c r="C43" s="16" t="s">
        <v>48</v>
      </c>
      <c r="D43" s="3"/>
      <c r="E43" s="3"/>
      <c r="F43" s="3"/>
      <c r="G43" s="3"/>
      <c r="H43" s="3"/>
      <c r="I43" s="3"/>
      <c r="J43" s="3"/>
      <c r="K43" s="3"/>
      <c r="L43" s="3"/>
      <c r="M43" s="3"/>
      <c r="N43" s="3"/>
      <c r="O43" s="3"/>
      <c r="P43" s="3"/>
      <c r="Q43" s="3"/>
      <c r="R43" s="3"/>
      <c r="S43" s="3"/>
    </row>
    <row r="44" spans="2:19" x14ac:dyDescent="0.25">
      <c r="B44" s="7"/>
      <c r="C44" s="16"/>
      <c r="D44" s="3"/>
      <c r="E44" s="3"/>
      <c r="F44" s="3"/>
      <c r="G44" s="3"/>
      <c r="H44" s="3"/>
      <c r="I44" s="3"/>
      <c r="J44" s="3"/>
      <c r="K44" s="3"/>
      <c r="L44" s="3"/>
      <c r="M44" s="3"/>
      <c r="N44" s="3"/>
      <c r="O44" s="3"/>
      <c r="P44" s="3"/>
      <c r="Q44" s="3"/>
      <c r="R44" s="3"/>
      <c r="S44" s="3"/>
    </row>
    <row r="45" spans="2:19" x14ac:dyDescent="0.25">
      <c r="B45" s="7"/>
      <c r="C45" s="16" t="s">
        <v>49</v>
      </c>
      <c r="D45" s="3"/>
      <c r="E45" s="3"/>
      <c r="F45" s="3"/>
      <c r="G45" s="3"/>
      <c r="H45" s="3"/>
      <c r="I45" s="3"/>
      <c r="J45" s="3"/>
      <c r="K45" s="3"/>
      <c r="L45" s="3"/>
      <c r="M45" s="3"/>
      <c r="N45" s="3"/>
      <c r="O45" s="3"/>
      <c r="P45" s="3"/>
      <c r="Q45" s="3"/>
      <c r="R45" s="3"/>
      <c r="S45" s="3"/>
    </row>
    <row r="46" spans="2:19" x14ac:dyDescent="0.25">
      <c r="B46" s="7"/>
      <c r="C46" s="16"/>
      <c r="D46" s="3"/>
      <c r="E46" s="3"/>
      <c r="F46" s="3"/>
      <c r="G46" s="3"/>
      <c r="H46" s="3"/>
      <c r="I46" s="3"/>
      <c r="J46" s="3"/>
      <c r="K46" s="3"/>
      <c r="L46" s="3"/>
      <c r="M46" s="3"/>
      <c r="N46" s="3"/>
      <c r="O46" s="3"/>
      <c r="P46" s="3"/>
      <c r="Q46" s="3"/>
      <c r="R46" s="3"/>
      <c r="S46" s="3"/>
    </row>
    <row r="47" spans="2:19" x14ac:dyDescent="0.25">
      <c r="B47" s="7"/>
      <c r="C47" s="16" t="s">
        <v>50</v>
      </c>
      <c r="D47" s="3"/>
      <c r="E47" s="3"/>
      <c r="F47" s="3"/>
      <c r="G47" s="3"/>
      <c r="H47" s="3"/>
      <c r="I47" s="3"/>
      <c r="J47" s="3"/>
      <c r="K47" s="3"/>
      <c r="L47" s="3"/>
      <c r="M47" s="3"/>
      <c r="N47" s="3"/>
      <c r="O47" s="3"/>
      <c r="P47" s="3"/>
      <c r="Q47" s="3"/>
      <c r="R47" s="3"/>
      <c r="S47" s="3"/>
    </row>
    <row r="48" spans="2:19" x14ac:dyDescent="0.25">
      <c r="B48" s="7"/>
      <c r="C48" s="16" t="s">
        <v>51</v>
      </c>
      <c r="D48" s="3"/>
      <c r="E48" s="3"/>
      <c r="F48" s="3"/>
      <c r="G48" s="3"/>
      <c r="H48" s="3"/>
      <c r="I48" s="3"/>
      <c r="J48" s="3"/>
      <c r="K48" s="3"/>
      <c r="L48" s="3"/>
      <c r="M48" s="3"/>
      <c r="N48" s="3"/>
      <c r="O48" s="3"/>
      <c r="P48" s="3"/>
      <c r="Q48" s="3"/>
      <c r="R48" s="3"/>
      <c r="S48" s="3"/>
    </row>
    <row r="49" spans="2:19" x14ac:dyDescent="0.25">
      <c r="B49" s="7"/>
      <c r="C49" s="16"/>
      <c r="D49" s="3"/>
      <c r="E49" s="3"/>
      <c r="F49" s="3"/>
      <c r="G49" s="3"/>
      <c r="H49" s="3"/>
      <c r="I49" s="3"/>
      <c r="J49" s="3"/>
      <c r="K49" s="3"/>
      <c r="L49" s="3"/>
      <c r="M49" s="3"/>
      <c r="N49" s="3"/>
      <c r="O49" s="3"/>
      <c r="P49" s="3"/>
      <c r="Q49" s="3"/>
      <c r="R49" s="3"/>
      <c r="S49" s="3"/>
    </row>
    <row r="50" spans="2:19" x14ac:dyDescent="0.25">
      <c r="B50" s="7"/>
      <c r="C50" s="16" t="s">
        <v>52</v>
      </c>
      <c r="D50" s="3"/>
      <c r="E50" s="3"/>
      <c r="F50" s="3"/>
      <c r="G50" s="3"/>
      <c r="H50" s="3"/>
      <c r="I50" s="3"/>
      <c r="J50" s="3"/>
      <c r="K50" s="3"/>
      <c r="L50" s="3"/>
      <c r="M50" s="3"/>
      <c r="N50" s="3"/>
      <c r="O50" s="3"/>
      <c r="P50" s="3"/>
      <c r="Q50" s="3"/>
      <c r="R50" s="3"/>
      <c r="S50" s="3"/>
    </row>
    <row r="51" spans="2:19" x14ac:dyDescent="0.25">
      <c r="B51" s="7"/>
      <c r="C51" s="16"/>
      <c r="D51" s="3"/>
      <c r="E51" s="3"/>
      <c r="F51" s="3"/>
      <c r="G51" s="3"/>
      <c r="H51" s="3"/>
      <c r="I51" s="3"/>
      <c r="J51" s="3"/>
      <c r="K51" s="3"/>
      <c r="L51" s="3"/>
      <c r="M51" s="3"/>
      <c r="N51" s="3"/>
      <c r="O51" s="3"/>
      <c r="P51" s="3"/>
      <c r="Q51" s="3"/>
      <c r="R51" s="3"/>
      <c r="S51" s="3"/>
    </row>
    <row r="52" spans="2:19" x14ac:dyDescent="0.25">
      <c r="B52" s="7"/>
      <c r="C52" s="16" t="s">
        <v>53</v>
      </c>
      <c r="D52" s="3"/>
      <c r="E52" s="3"/>
      <c r="F52" s="3"/>
      <c r="G52" s="3"/>
      <c r="H52" s="3"/>
      <c r="I52" s="3"/>
      <c r="J52" s="3"/>
      <c r="K52" s="3"/>
      <c r="L52" s="3"/>
      <c r="M52" s="3"/>
      <c r="N52" s="3"/>
      <c r="O52" s="3"/>
      <c r="P52" s="3"/>
      <c r="Q52" s="3"/>
      <c r="R52" s="3"/>
      <c r="S52" s="3"/>
    </row>
    <row r="53" spans="2:19" x14ac:dyDescent="0.25">
      <c r="B53" s="7"/>
      <c r="C53" s="16" t="s">
        <v>54</v>
      </c>
      <c r="D53" s="3"/>
      <c r="E53" s="3"/>
      <c r="F53" s="3"/>
      <c r="G53" s="3"/>
      <c r="H53" s="3"/>
      <c r="I53" s="3"/>
      <c r="J53" s="3"/>
      <c r="K53" s="3"/>
      <c r="L53" s="3"/>
      <c r="M53" s="3"/>
      <c r="N53" s="3"/>
      <c r="O53" s="3"/>
      <c r="P53" s="3"/>
      <c r="Q53" s="3"/>
      <c r="R53" s="3"/>
      <c r="S53" s="3"/>
    </row>
    <row r="54" spans="2:19" x14ac:dyDescent="0.25">
      <c r="B54" s="7"/>
      <c r="C54" s="16" t="s">
        <v>55</v>
      </c>
      <c r="D54" s="3"/>
      <c r="E54" s="3"/>
      <c r="F54" s="3"/>
      <c r="G54" s="3"/>
      <c r="H54" s="3"/>
      <c r="I54" s="3"/>
      <c r="J54" s="3"/>
      <c r="K54" s="3"/>
      <c r="L54" s="3"/>
      <c r="M54" s="3"/>
      <c r="N54" s="3"/>
      <c r="O54" s="3"/>
      <c r="P54" s="3"/>
      <c r="Q54" s="3"/>
      <c r="R54" s="3"/>
      <c r="S54" s="3"/>
    </row>
    <row r="55" spans="2:19" x14ac:dyDescent="0.25">
      <c r="B55" s="7"/>
      <c r="C55" s="16" t="s">
        <v>56</v>
      </c>
      <c r="D55" s="3"/>
      <c r="E55" s="3"/>
      <c r="F55" s="3"/>
      <c r="G55" s="3"/>
      <c r="H55" s="3"/>
      <c r="I55" s="3"/>
      <c r="J55" s="3"/>
      <c r="K55" s="3"/>
      <c r="L55" s="3"/>
      <c r="M55" s="3"/>
      <c r="N55" s="3"/>
      <c r="O55" s="3"/>
      <c r="P55" s="3"/>
      <c r="Q55" s="3"/>
      <c r="R55" s="3"/>
      <c r="S55" s="3"/>
    </row>
    <row r="56" spans="2:19" x14ac:dyDescent="0.25">
      <c r="B56" s="7"/>
      <c r="C56" s="17" t="s">
        <v>57</v>
      </c>
      <c r="D56" s="13"/>
      <c r="E56" s="13"/>
      <c r="F56" s="13"/>
      <c r="G56" s="13"/>
      <c r="H56" s="13"/>
      <c r="I56" s="13"/>
      <c r="J56" s="13"/>
      <c r="K56" s="13"/>
      <c r="L56" s="13"/>
      <c r="M56" s="13"/>
      <c r="N56" s="13"/>
      <c r="O56" s="13"/>
      <c r="P56" s="13"/>
      <c r="Q56" s="13"/>
      <c r="R56" s="13"/>
      <c r="S56" s="13"/>
    </row>
    <row r="57" spans="2:19" x14ac:dyDescent="0.25">
      <c r="B57" s="18" t="s">
        <v>58</v>
      </c>
      <c r="C57" s="86" t="s">
        <v>59</v>
      </c>
      <c r="D57" s="86"/>
      <c r="E57" s="86"/>
      <c r="F57" s="86"/>
      <c r="G57" s="86"/>
      <c r="H57" s="86"/>
      <c r="I57" s="86"/>
      <c r="J57" s="86"/>
      <c r="K57" s="86"/>
      <c r="L57" s="86"/>
      <c r="M57" s="86"/>
      <c r="N57" s="86"/>
      <c r="O57" s="86"/>
      <c r="P57" s="86"/>
      <c r="Q57" s="86"/>
      <c r="R57" s="86"/>
      <c r="S57" s="86"/>
    </row>
    <row r="58" spans="2:19" x14ac:dyDescent="0.25">
      <c r="B58" s="7"/>
      <c r="C58" s="8" t="s">
        <v>50</v>
      </c>
      <c r="D58" s="9"/>
      <c r="E58" s="9"/>
      <c r="F58" s="9"/>
      <c r="G58" s="9"/>
      <c r="H58" s="9"/>
      <c r="I58" s="9"/>
      <c r="J58" s="9"/>
      <c r="K58" s="9"/>
      <c r="L58" s="9"/>
      <c r="M58" s="9"/>
      <c r="N58" s="9"/>
      <c r="O58" s="9"/>
      <c r="P58" s="9"/>
      <c r="Q58" s="9"/>
      <c r="R58" s="9"/>
      <c r="S58" s="9"/>
    </row>
    <row r="59" spans="2:19" x14ac:dyDescent="0.25">
      <c r="B59" s="7"/>
      <c r="C59" s="10" t="s">
        <v>51</v>
      </c>
      <c r="D59" s="3"/>
      <c r="E59" s="3"/>
      <c r="F59" s="3"/>
      <c r="G59" s="3"/>
      <c r="H59" s="3"/>
      <c r="I59" s="3"/>
      <c r="J59" s="3"/>
      <c r="K59" s="3"/>
      <c r="L59" s="3"/>
      <c r="M59" s="3"/>
      <c r="N59" s="3"/>
      <c r="O59" s="3"/>
      <c r="P59" s="3"/>
      <c r="Q59" s="3"/>
      <c r="R59" s="3"/>
      <c r="S59" s="3"/>
    </row>
    <row r="60" spans="2:19" x14ac:dyDescent="0.25">
      <c r="B60" s="18" t="s">
        <v>60</v>
      </c>
      <c r="C60" s="86" t="s">
        <v>61</v>
      </c>
      <c r="D60" s="86"/>
      <c r="E60" s="86"/>
      <c r="F60" s="86"/>
      <c r="G60" s="86"/>
      <c r="H60" s="86"/>
      <c r="I60" s="86"/>
      <c r="J60" s="86"/>
      <c r="K60" s="86"/>
      <c r="L60" s="86"/>
      <c r="M60" s="86"/>
      <c r="N60" s="86"/>
      <c r="O60" s="86"/>
      <c r="P60" s="86"/>
      <c r="Q60" s="86"/>
      <c r="R60" s="86"/>
      <c r="S60" s="86"/>
    </row>
    <row r="61" spans="2:19" s="22" customFormat="1" x14ac:dyDescent="0.25">
      <c r="B61" s="19"/>
      <c r="C61" s="20" t="s">
        <v>62</v>
      </c>
      <c r="D61" s="21"/>
      <c r="E61" s="21"/>
      <c r="F61" s="21"/>
      <c r="G61" s="21"/>
      <c r="H61" s="21"/>
      <c r="I61" s="21"/>
      <c r="J61" s="21"/>
      <c r="K61" s="21"/>
      <c r="L61" s="21"/>
      <c r="M61" s="21"/>
      <c r="N61" s="21"/>
      <c r="O61" s="21"/>
      <c r="P61" s="21"/>
      <c r="Q61" s="21"/>
      <c r="R61" s="21"/>
      <c r="S61" s="21"/>
    </row>
    <row r="62" spans="2:19" s="22" customFormat="1" x14ac:dyDescent="0.25">
      <c r="B62" s="19"/>
      <c r="C62" s="23" t="s">
        <v>63</v>
      </c>
      <c r="D62" s="23"/>
      <c r="E62" s="23"/>
      <c r="F62" s="23"/>
      <c r="G62" s="24"/>
      <c r="H62" s="24"/>
      <c r="I62" s="24"/>
      <c r="J62" s="24"/>
      <c r="K62" s="24"/>
      <c r="L62" s="24"/>
      <c r="M62" s="24"/>
      <c r="N62" s="24"/>
      <c r="O62" s="24"/>
      <c r="P62" s="24"/>
      <c r="Q62" s="24"/>
      <c r="R62" s="24"/>
      <c r="S62" s="24"/>
    </row>
    <row r="63" spans="2:19" s="22" customFormat="1" x14ac:dyDescent="0.25">
      <c r="B63" s="19"/>
      <c r="C63" s="23" t="s">
        <v>64</v>
      </c>
      <c r="D63" s="23"/>
      <c r="E63" s="23"/>
      <c r="F63" s="23"/>
      <c r="G63" s="24"/>
      <c r="H63" s="24"/>
      <c r="I63" s="24"/>
      <c r="J63" s="24"/>
      <c r="K63" s="24"/>
      <c r="L63" s="24"/>
      <c r="M63" s="24"/>
      <c r="N63" s="24"/>
      <c r="O63" s="24"/>
      <c r="P63" s="24"/>
      <c r="Q63" s="24"/>
      <c r="R63" s="24"/>
      <c r="S63" s="24"/>
    </row>
    <row r="64" spans="2:19" s="22" customFormat="1" x14ac:dyDescent="0.25">
      <c r="B64" s="19"/>
      <c r="C64" s="23" t="s">
        <v>65</v>
      </c>
      <c r="D64" s="23"/>
      <c r="E64" s="23"/>
      <c r="F64" s="23"/>
      <c r="G64" s="24"/>
      <c r="H64" s="24"/>
      <c r="I64" s="24"/>
      <c r="J64" s="24"/>
      <c r="K64" s="24"/>
      <c r="L64" s="24"/>
      <c r="M64" s="24"/>
      <c r="N64" s="24"/>
      <c r="O64" s="24"/>
      <c r="P64" s="24"/>
      <c r="Q64" s="24"/>
      <c r="R64" s="24"/>
      <c r="S64" s="24"/>
    </row>
    <row r="65" spans="2:19" s="22" customFormat="1" x14ac:dyDescent="0.25">
      <c r="B65" s="19"/>
      <c r="C65" s="23" t="s">
        <v>66</v>
      </c>
      <c r="D65" s="23"/>
      <c r="E65" s="23"/>
      <c r="F65" s="23"/>
      <c r="G65" s="24"/>
      <c r="H65" s="24"/>
      <c r="I65" s="24"/>
      <c r="J65" s="24"/>
      <c r="K65" s="24"/>
      <c r="L65" s="24"/>
      <c r="M65" s="24"/>
      <c r="N65" s="24"/>
      <c r="O65" s="24"/>
      <c r="P65" s="24"/>
      <c r="Q65" s="24"/>
      <c r="R65" s="24"/>
      <c r="S65" s="24"/>
    </row>
    <row r="66" spans="2:19" s="22" customFormat="1" x14ac:dyDescent="0.25">
      <c r="B66" s="19"/>
      <c r="C66" s="23" t="s">
        <v>67</v>
      </c>
      <c r="D66" s="23"/>
      <c r="E66" s="23"/>
      <c r="F66" s="23"/>
      <c r="G66" s="24"/>
      <c r="H66" s="24"/>
      <c r="I66" s="24"/>
      <c r="J66" s="24"/>
      <c r="K66" s="24"/>
      <c r="L66" s="24"/>
      <c r="M66" s="24"/>
      <c r="N66" s="24"/>
      <c r="O66" s="24"/>
      <c r="P66" s="24"/>
      <c r="Q66" s="24"/>
      <c r="R66" s="24"/>
      <c r="S66" s="24"/>
    </row>
    <row r="67" spans="2:19" s="22" customFormat="1" x14ac:dyDescent="0.25">
      <c r="B67" s="19"/>
      <c r="C67" s="23" t="s">
        <v>68</v>
      </c>
      <c r="D67" s="23"/>
      <c r="E67" s="23"/>
      <c r="F67" s="23"/>
      <c r="G67" s="24"/>
      <c r="H67" s="24"/>
      <c r="I67" s="24"/>
      <c r="J67" s="24"/>
      <c r="K67" s="24"/>
      <c r="L67" s="24"/>
      <c r="M67" s="24"/>
      <c r="N67" s="24"/>
      <c r="O67" s="24"/>
      <c r="P67" s="24"/>
      <c r="Q67" s="24"/>
      <c r="R67" s="24"/>
      <c r="S67" s="24"/>
    </row>
    <row r="68" spans="2:19" s="22" customFormat="1" x14ac:dyDescent="0.25">
      <c r="B68" s="19"/>
      <c r="C68" s="23" t="s">
        <v>69</v>
      </c>
      <c r="D68" s="23"/>
      <c r="E68" s="23"/>
      <c r="F68" s="23"/>
      <c r="G68" s="24"/>
      <c r="H68" s="24"/>
      <c r="I68" s="24"/>
      <c r="J68" s="24"/>
      <c r="K68" s="24"/>
      <c r="L68" s="24"/>
      <c r="M68" s="24"/>
      <c r="N68" s="24"/>
      <c r="O68" s="24"/>
      <c r="P68" s="24"/>
      <c r="Q68" s="24"/>
      <c r="R68" s="24"/>
      <c r="S68" s="24"/>
    </row>
    <row r="69" spans="2:19" x14ac:dyDescent="0.25">
      <c r="B69" s="77" t="s">
        <v>70</v>
      </c>
      <c r="C69" s="79" t="s">
        <v>71</v>
      </c>
      <c r="D69" s="79"/>
      <c r="E69" s="79"/>
      <c r="F69" s="79"/>
      <c r="G69" s="79"/>
      <c r="H69" s="79"/>
      <c r="I69" s="79"/>
      <c r="J69" s="79"/>
      <c r="K69" s="79"/>
      <c r="L69" s="79"/>
      <c r="M69" s="79"/>
      <c r="N69" s="79"/>
      <c r="O69" s="79"/>
      <c r="P69" s="79"/>
      <c r="Q69" s="79"/>
      <c r="R69" s="79"/>
      <c r="S69" s="79"/>
    </row>
    <row r="70" spans="2:19" x14ac:dyDescent="0.25">
      <c r="B70" s="82"/>
      <c r="C70" s="6" t="s">
        <v>12</v>
      </c>
      <c r="D70" s="87" t="s">
        <v>72</v>
      </c>
      <c r="E70" s="87"/>
      <c r="F70" s="87"/>
      <c r="G70" s="87"/>
      <c r="H70" s="87"/>
      <c r="I70" s="87"/>
      <c r="J70" s="87"/>
      <c r="K70" s="87"/>
      <c r="L70" s="87"/>
      <c r="M70" s="87"/>
      <c r="N70" s="87"/>
      <c r="O70" s="87"/>
      <c r="P70" s="87"/>
      <c r="Q70" s="87"/>
      <c r="R70" s="87"/>
      <c r="S70" s="87"/>
    </row>
    <row r="71" spans="2:19" x14ac:dyDescent="0.25">
      <c r="B71" s="82"/>
      <c r="C71" s="6" t="s">
        <v>12</v>
      </c>
      <c r="D71" s="87" t="s">
        <v>73</v>
      </c>
      <c r="E71" s="87"/>
      <c r="F71" s="87"/>
      <c r="G71" s="87"/>
      <c r="H71" s="87"/>
      <c r="I71" s="87"/>
      <c r="J71" s="87"/>
      <c r="K71" s="87"/>
      <c r="L71" s="87"/>
      <c r="M71" s="87"/>
      <c r="N71" s="87"/>
      <c r="O71" s="87"/>
      <c r="P71" s="87"/>
      <c r="Q71" s="87"/>
      <c r="R71" s="87"/>
      <c r="S71" s="87"/>
    </row>
    <row r="72" spans="2:19" x14ac:dyDescent="0.25">
      <c r="B72" s="82"/>
      <c r="C72" s="6" t="s">
        <v>12</v>
      </c>
      <c r="D72" s="83" t="s">
        <v>74</v>
      </c>
      <c r="E72" s="83"/>
      <c r="F72" s="83"/>
      <c r="G72" s="83"/>
      <c r="H72" s="83"/>
      <c r="I72" s="83"/>
      <c r="J72" s="83"/>
      <c r="K72" s="83"/>
      <c r="L72" s="83"/>
      <c r="M72" s="83"/>
      <c r="N72" s="83"/>
      <c r="O72" s="83"/>
      <c r="P72" s="83"/>
      <c r="Q72" s="83"/>
      <c r="R72" s="83"/>
      <c r="S72" s="83"/>
    </row>
    <row r="73" spans="2:19" ht="29.45" customHeight="1" x14ac:dyDescent="0.25">
      <c r="B73" s="78"/>
      <c r="C73" s="14" t="s">
        <v>12</v>
      </c>
      <c r="D73" s="80" t="s">
        <v>75</v>
      </c>
      <c r="E73" s="80"/>
      <c r="F73" s="80"/>
      <c r="G73" s="80"/>
      <c r="H73" s="80"/>
      <c r="I73" s="80"/>
      <c r="J73" s="80"/>
      <c r="K73" s="80"/>
      <c r="L73" s="80"/>
      <c r="M73" s="80"/>
      <c r="N73" s="80"/>
      <c r="O73" s="80"/>
      <c r="P73" s="80"/>
      <c r="Q73" s="80"/>
      <c r="R73" s="80"/>
      <c r="S73" s="80"/>
    </row>
    <row r="74" spans="2:19" s="22" customFormat="1" x14ac:dyDescent="0.25">
      <c r="B74" s="19"/>
      <c r="C74" s="20" t="s">
        <v>76</v>
      </c>
      <c r="D74" s="21"/>
      <c r="E74" s="21"/>
      <c r="F74" s="21"/>
      <c r="G74" s="21"/>
      <c r="H74" s="21"/>
      <c r="I74" s="21"/>
      <c r="J74" s="21"/>
      <c r="K74" s="21"/>
      <c r="L74" s="21"/>
      <c r="M74" s="21"/>
      <c r="N74" s="21"/>
      <c r="O74" s="21"/>
      <c r="P74" s="21"/>
      <c r="Q74" s="21"/>
      <c r="R74" s="21"/>
      <c r="S74" s="21"/>
    </row>
    <row r="75" spans="2:19" s="22" customFormat="1" x14ac:dyDescent="0.25">
      <c r="B75" s="19"/>
      <c r="C75" s="23" t="s">
        <v>77</v>
      </c>
      <c r="D75" s="23"/>
      <c r="E75" s="23"/>
      <c r="F75" s="23"/>
      <c r="G75" s="24"/>
      <c r="H75" s="24"/>
      <c r="I75" s="24"/>
      <c r="J75" s="24"/>
      <c r="K75" s="24"/>
      <c r="L75" s="24"/>
      <c r="M75" s="24"/>
      <c r="N75" s="24"/>
      <c r="O75" s="24"/>
      <c r="P75" s="24"/>
      <c r="Q75" s="24"/>
      <c r="R75" s="24"/>
      <c r="S75" s="24"/>
    </row>
    <row r="76" spans="2:19" s="22" customFormat="1" x14ac:dyDescent="0.25">
      <c r="B76" s="19"/>
      <c r="C76" s="23" t="s">
        <v>78</v>
      </c>
      <c r="D76" s="23"/>
      <c r="E76" s="23"/>
      <c r="F76" s="23"/>
      <c r="G76" s="24"/>
      <c r="H76" s="24"/>
      <c r="I76" s="24"/>
      <c r="J76" s="24"/>
      <c r="K76" s="24"/>
      <c r="L76" s="24"/>
      <c r="M76" s="24"/>
      <c r="N76" s="24"/>
      <c r="O76" s="24"/>
      <c r="P76" s="24"/>
      <c r="Q76" s="24"/>
      <c r="R76" s="24"/>
      <c r="S76" s="24"/>
    </row>
    <row r="77" spans="2:19" s="22" customFormat="1" x14ac:dyDescent="0.25">
      <c r="B77" s="19"/>
      <c r="C77" s="23" t="s">
        <v>79</v>
      </c>
      <c r="D77" s="23"/>
      <c r="E77" s="23"/>
      <c r="F77" s="23"/>
      <c r="G77" s="24"/>
      <c r="H77" s="24"/>
      <c r="I77" s="24"/>
      <c r="J77" s="24"/>
      <c r="K77" s="24"/>
      <c r="L77" s="24"/>
      <c r="M77" s="24"/>
      <c r="N77" s="24"/>
      <c r="O77" s="24"/>
      <c r="P77" s="24"/>
      <c r="Q77" s="24"/>
      <c r="R77" s="24"/>
      <c r="S77" s="24"/>
    </row>
    <row r="78" spans="2:19" s="22" customFormat="1" x14ac:dyDescent="0.25">
      <c r="B78" s="19"/>
      <c r="C78" s="23" t="s">
        <v>80</v>
      </c>
      <c r="D78" s="23"/>
      <c r="E78" s="23"/>
      <c r="F78" s="23"/>
      <c r="G78" s="24"/>
      <c r="H78" s="24"/>
      <c r="I78" s="24"/>
      <c r="J78" s="24"/>
      <c r="K78" s="24"/>
      <c r="L78" s="24"/>
      <c r="M78" s="24"/>
      <c r="N78" s="24"/>
      <c r="O78" s="24"/>
      <c r="P78" s="24"/>
      <c r="Q78" s="24"/>
      <c r="R78" s="24"/>
      <c r="S78" s="24"/>
    </row>
    <row r="79" spans="2:19" s="25" customFormat="1" x14ac:dyDescent="0.25">
      <c r="B79" s="77" t="s">
        <v>81</v>
      </c>
      <c r="C79" s="79" t="s">
        <v>82</v>
      </c>
      <c r="D79" s="79"/>
      <c r="E79" s="79"/>
      <c r="F79" s="79"/>
      <c r="G79" s="79"/>
      <c r="H79" s="79"/>
      <c r="I79" s="79"/>
      <c r="J79" s="79"/>
      <c r="K79" s="79"/>
      <c r="L79" s="79"/>
      <c r="M79" s="79"/>
      <c r="N79" s="79"/>
      <c r="O79" s="79"/>
      <c r="P79" s="79"/>
      <c r="Q79" s="79"/>
      <c r="R79" s="79"/>
      <c r="S79" s="79"/>
    </row>
    <row r="80" spans="2:19" ht="25.9" customHeight="1" x14ac:dyDescent="0.25">
      <c r="B80" s="82"/>
      <c r="C80" s="6" t="s">
        <v>12</v>
      </c>
      <c r="D80" s="83" t="s">
        <v>83</v>
      </c>
      <c r="E80" s="83"/>
      <c r="F80" s="83"/>
      <c r="G80" s="83"/>
      <c r="H80" s="83"/>
      <c r="I80" s="83"/>
      <c r="J80" s="83"/>
      <c r="K80" s="83"/>
      <c r="L80" s="83"/>
      <c r="M80" s="83"/>
      <c r="N80" s="83"/>
      <c r="O80" s="83"/>
      <c r="P80" s="83"/>
      <c r="Q80" s="83"/>
      <c r="R80" s="83"/>
      <c r="S80" s="83"/>
    </row>
    <row r="81" spans="2:19" x14ac:dyDescent="0.25">
      <c r="B81" s="82"/>
      <c r="C81" s="6" t="s">
        <v>12</v>
      </c>
      <c r="D81" s="83" t="s">
        <v>84</v>
      </c>
      <c r="E81" s="83"/>
      <c r="F81" s="83"/>
      <c r="G81" s="83"/>
      <c r="H81" s="83"/>
      <c r="I81" s="83"/>
      <c r="J81" s="83"/>
      <c r="K81" s="83"/>
      <c r="L81" s="83"/>
      <c r="M81" s="83"/>
      <c r="N81" s="83"/>
      <c r="O81" s="83"/>
      <c r="P81" s="83"/>
      <c r="Q81" s="83"/>
      <c r="R81" s="83"/>
      <c r="S81" s="83"/>
    </row>
    <row r="82" spans="2:19" x14ac:dyDescent="0.25">
      <c r="B82" s="78"/>
      <c r="C82" s="14" t="s">
        <v>12</v>
      </c>
      <c r="D82" s="84" t="s">
        <v>85</v>
      </c>
      <c r="E82" s="84"/>
      <c r="F82" s="84"/>
      <c r="G82" s="84"/>
      <c r="H82" s="84"/>
      <c r="I82" s="84"/>
      <c r="J82" s="84"/>
      <c r="K82" s="84"/>
      <c r="L82" s="84"/>
      <c r="M82" s="84"/>
      <c r="N82" s="84"/>
      <c r="O82" s="84"/>
      <c r="P82" s="84"/>
      <c r="Q82" s="84"/>
      <c r="R82" s="84"/>
      <c r="S82" s="84"/>
    </row>
    <row r="83" spans="2:19" s="22" customFormat="1" x14ac:dyDescent="0.25">
      <c r="B83" s="19"/>
      <c r="C83" s="20" t="s">
        <v>86</v>
      </c>
      <c r="D83" s="21"/>
      <c r="E83" s="21"/>
      <c r="F83" s="21"/>
      <c r="G83" s="21"/>
      <c r="H83" s="21"/>
      <c r="I83" s="21"/>
      <c r="J83" s="21"/>
      <c r="K83" s="21"/>
      <c r="L83" s="21"/>
      <c r="M83" s="21"/>
      <c r="N83" s="21"/>
      <c r="O83" s="21"/>
      <c r="P83" s="21"/>
      <c r="Q83" s="21"/>
      <c r="R83" s="21"/>
      <c r="S83" s="21"/>
    </row>
    <row r="84" spans="2:19" s="22" customFormat="1" x14ac:dyDescent="0.25">
      <c r="B84" s="19"/>
      <c r="C84" s="23" t="s">
        <v>87</v>
      </c>
      <c r="D84" s="23"/>
      <c r="E84" s="23"/>
      <c r="F84" s="23"/>
      <c r="G84" s="24"/>
      <c r="H84" s="24"/>
      <c r="I84" s="24"/>
      <c r="J84" s="24"/>
      <c r="K84" s="24"/>
      <c r="L84" s="24"/>
      <c r="M84" s="24"/>
      <c r="N84" s="24"/>
      <c r="O84" s="24"/>
      <c r="P84" s="24"/>
      <c r="Q84" s="24"/>
      <c r="R84" s="24"/>
      <c r="S84" s="24"/>
    </row>
    <row r="85" spans="2:19" s="22" customFormat="1" x14ac:dyDescent="0.25">
      <c r="B85" s="19"/>
      <c r="C85" s="23" t="s">
        <v>88</v>
      </c>
      <c r="D85" s="23"/>
      <c r="E85" s="23"/>
      <c r="F85" s="23"/>
      <c r="G85" s="24"/>
      <c r="H85" s="24"/>
      <c r="I85" s="24"/>
      <c r="J85" s="24"/>
      <c r="K85" s="24"/>
      <c r="L85" s="24"/>
      <c r="M85" s="24"/>
      <c r="N85" s="24"/>
      <c r="O85" s="24"/>
      <c r="P85" s="24"/>
      <c r="Q85" s="24"/>
      <c r="R85" s="24"/>
      <c r="S85" s="24"/>
    </row>
    <row r="86" spans="2:19" s="22" customFormat="1" x14ac:dyDescent="0.25">
      <c r="B86" s="19"/>
      <c r="C86" s="26" t="s">
        <v>89</v>
      </c>
      <c r="D86" s="24"/>
      <c r="E86" s="24"/>
      <c r="F86" s="24"/>
      <c r="G86" s="24"/>
      <c r="H86" s="24"/>
      <c r="I86" s="24"/>
      <c r="J86" s="24"/>
      <c r="K86" s="24"/>
      <c r="L86" s="24"/>
      <c r="M86" s="24"/>
      <c r="N86" s="24"/>
      <c r="O86" s="24"/>
      <c r="P86" s="24"/>
      <c r="Q86" s="24"/>
      <c r="R86" s="24"/>
      <c r="S86" s="24"/>
    </row>
    <row r="87" spans="2:19" x14ac:dyDescent="0.25">
      <c r="B87" s="77" t="s">
        <v>90</v>
      </c>
      <c r="C87" s="85" t="s">
        <v>91</v>
      </c>
      <c r="D87" s="85"/>
      <c r="E87" s="85"/>
      <c r="F87" s="85"/>
      <c r="G87" s="85"/>
      <c r="H87" s="85"/>
      <c r="I87" s="85"/>
      <c r="J87" s="85"/>
      <c r="K87" s="85"/>
      <c r="L87" s="85"/>
      <c r="M87" s="85"/>
      <c r="N87" s="85"/>
      <c r="O87" s="85"/>
      <c r="P87" s="85"/>
      <c r="Q87" s="85"/>
      <c r="R87" s="85"/>
      <c r="S87" s="85"/>
    </row>
    <row r="88" spans="2:19" s="27" customFormat="1" ht="27" customHeight="1" x14ac:dyDescent="0.25">
      <c r="B88" s="78"/>
      <c r="C88" s="14" t="s">
        <v>12</v>
      </c>
      <c r="D88" s="80" t="s">
        <v>92</v>
      </c>
      <c r="E88" s="80"/>
      <c r="F88" s="80"/>
      <c r="G88" s="80"/>
      <c r="H88" s="80"/>
      <c r="I88" s="80"/>
      <c r="J88" s="80"/>
      <c r="K88" s="80"/>
      <c r="L88" s="80"/>
      <c r="M88" s="80"/>
      <c r="N88" s="80"/>
      <c r="O88" s="80"/>
      <c r="P88" s="80"/>
      <c r="Q88" s="80"/>
      <c r="R88" s="80"/>
      <c r="S88" s="80"/>
    </row>
    <row r="89" spans="2:19" s="22" customFormat="1" x14ac:dyDescent="0.25">
      <c r="B89" s="19"/>
      <c r="C89" s="23" t="s">
        <v>93</v>
      </c>
      <c r="D89" s="23"/>
      <c r="E89" s="23"/>
      <c r="F89" s="23"/>
      <c r="G89" s="24"/>
      <c r="H89" s="24"/>
      <c r="I89" s="24"/>
      <c r="J89" s="24"/>
      <c r="K89" s="24"/>
      <c r="L89" s="24"/>
      <c r="M89" s="24"/>
      <c r="N89" s="24"/>
      <c r="O89" s="24"/>
      <c r="P89" s="24"/>
      <c r="Q89" s="24"/>
      <c r="R89" s="24"/>
      <c r="S89" s="24"/>
    </row>
    <row r="90" spans="2:19" s="22" customFormat="1" x14ac:dyDescent="0.25">
      <c r="B90" s="19"/>
      <c r="C90" s="23" t="s">
        <v>94</v>
      </c>
      <c r="D90" s="23"/>
      <c r="E90" s="23"/>
      <c r="F90" s="23"/>
      <c r="G90" s="24"/>
      <c r="H90" s="24"/>
      <c r="I90" s="24"/>
      <c r="J90" s="24"/>
      <c r="K90" s="24"/>
      <c r="L90" s="24"/>
      <c r="M90" s="24"/>
      <c r="N90" s="24"/>
      <c r="O90" s="24"/>
      <c r="P90" s="24"/>
      <c r="Q90" s="24"/>
      <c r="R90" s="24"/>
      <c r="S90" s="24"/>
    </row>
    <row r="91" spans="2:19" s="22" customFormat="1" x14ac:dyDescent="0.25">
      <c r="B91" s="19"/>
      <c r="C91" s="23" t="s">
        <v>95</v>
      </c>
      <c r="D91" s="23"/>
      <c r="E91" s="23"/>
      <c r="F91" s="23"/>
      <c r="G91" s="24"/>
      <c r="H91" s="24"/>
      <c r="I91" s="24"/>
      <c r="J91" s="24"/>
      <c r="K91" s="24"/>
      <c r="L91" s="24"/>
      <c r="M91" s="24"/>
      <c r="N91" s="24"/>
      <c r="O91" s="24"/>
      <c r="P91" s="24"/>
      <c r="Q91" s="24"/>
      <c r="R91" s="24"/>
      <c r="S91" s="24"/>
    </row>
    <row r="92" spans="2:19" x14ac:dyDescent="0.25">
      <c r="B92" s="18" t="s">
        <v>96</v>
      </c>
      <c r="C92" s="76" t="s">
        <v>97</v>
      </c>
      <c r="D92" s="76"/>
      <c r="E92" s="76"/>
      <c r="F92" s="76"/>
      <c r="G92" s="76"/>
      <c r="H92" s="76"/>
      <c r="I92" s="76"/>
      <c r="J92" s="76"/>
      <c r="K92" s="76"/>
      <c r="L92" s="76"/>
      <c r="M92" s="76"/>
      <c r="N92" s="76"/>
      <c r="O92" s="76"/>
      <c r="P92" s="76"/>
      <c r="Q92" s="76"/>
      <c r="R92" s="76"/>
      <c r="S92" s="76"/>
    </row>
    <row r="93" spans="2:19" x14ac:dyDescent="0.25">
      <c r="B93" s="7"/>
      <c r="C93" s="28"/>
      <c r="D93" s="28"/>
      <c r="E93" s="28"/>
      <c r="F93" s="28"/>
      <c r="G93" s="3"/>
      <c r="H93" s="3"/>
      <c r="I93" s="3"/>
      <c r="J93" s="3"/>
      <c r="K93" s="3"/>
      <c r="L93" s="3"/>
      <c r="M93" s="3"/>
      <c r="N93" s="3"/>
      <c r="O93" s="3"/>
      <c r="P93" s="3"/>
      <c r="Q93" s="3"/>
      <c r="R93" s="3"/>
      <c r="S93" s="3"/>
    </row>
    <row r="94" spans="2:19" x14ac:dyDescent="0.25">
      <c r="B94" s="77" t="s">
        <v>98</v>
      </c>
      <c r="C94" s="79" t="s">
        <v>99</v>
      </c>
      <c r="D94" s="79"/>
      <c r="E94" s="79"/>
      <c r="F94" s="79"/>
      <c r="G94" s="79"/>
      <c r="H94" s="79"/>
      <c r="I94" s="79"/>
      <c r="J94" s="79"/>
      <c r="K94" s="79"/>
      <c r="L94" s="79"/>
      <c r="M94" s="79"/>
      <c r="N94" s="79"/>
      <c r="O94" s="79"/>
      <c r="P94" s="79"/>
      <c r="Q94" s="79"/>
      <c r="R94" s="79"/>
      <c r="S94" s="79"/>
    </row>
    <row r="95" spans="2:19" ht="26.45" customHeight="1" x14ac:dyDescent="0.25">
      <c r="B95" s="78"/>
      <c r="C95" s="14" t="s">
        <v>12</v>
      </c>
      <c r="D95" s="80" t="s">
        <v>100</v>
      </c>
      <c r="E95" s="80"/>
      <c r="F95" s="80"/>
      <c r="G95" s="80"/>
      <c r="H95" s="80"/>
      <c r="I95" s="80"/>
      <c r="J95" s="80"/>
      <c r="K95" s="80"/>
      <c r="L95" s="80"/>
      <c r="M95" s="80"/>
      <c r="N95" s="80"/>
      <c r="O95" s="80"/>
      <c r="P95" s="80"/>
      <c r="Q95" s="80"/>
      <c r="R95" s="80"/>
      <c r="S95" s="80"/>
    </row>
    <row r="96" spans="2:19" x14ac:dyDescent="0.25">
      <c r="B96" s="7"/>
      <c r="C96" s="28"/>
      <c r="D96" s="28"/>
      <c r="E96" s="28"/>
      <c r="F96" s="28"/>
      <c r="G96" s="3"/>
      <c r="H96" s="3"/>
      <c r="I96" s="3"/>
      <c r="J96" s="3"/>
      <c r="K96" s="3"/>
      <c r="L96" s="3"/>
      <c r="M96" s="3"/>
      <c r="N96" s="3"/>
      <c r="O96" s="3"/>
      <c r="P96" s="3"/>
      <c r="Q96" s="3"/>
      <c r="R96" s="3"/>
      <c r="S96" s="3"/>
    </row>
    <row r="97" spans="2:19" x14ac:dyDescent="0.25">
      <c r="B97" s="18" t="s">
        <v>101</v>
      </c>
      <c r="C97" s="81" t="s">
        <v>102</v>
      </c>
      <c r="D97" s="81"/>
      <c r="E97" s="81"/>
      <c r="F97" s="81"/>
      <c r="G97" s="81"/>
      <c r="H97" s="81"/>
      <c r="I97" s="81"/>
      <c r="J97" s="81"/>
      <c r="K97" s="81"/>
      <c r="L97" s="81"/>
      <c r="M97" s="81"/>
      <c r="N97" s="81"/>
      <c r="O97" s="81"/>
      <c r="P97" s="81"/>
      <c r="Q97" s="81"/>
      <c r="R97" s="81"/>
      <c r="S97" s="81"/>
    </row>
    <row r="98" spans="2:19" x14ac:dyDescent="0.25">
      <c r="B98" s="7"/>
      <c r="C98" s="28"/>
      <c r="D98" s="28"/>
      <c r="E98" s="28"/>
      <c r="F98" s="28"/>
      <c r="G98" s="3"/>
      <c r="H98" s="3"/>
      <c r="I98" s="3"/>
      <c r="J98" s="3"/>
      <c r="K98" s="3"/>
      <c r="L98" s="3"/>
      <c r="M98" s="3"/>
      <c r="N98" s="3"/>
      <c r="O98" s="3"/>
      <c r="P98" s="3"/>
      <c r="Q98" s="3"/>
      <c r="R98" s="3"/>
      <c r="S98" s="3"/>
    </row>
    <row r="102" spans="2:19" x14ac:dyDescent="0.25">
      <c r="B102" t="s">
        <v>103</v>
      </c>
    </row>
  </sheetData>
  <mergeCells count="34">
    <mergeCell ref="B6:B10"/>
    <mergeCell ref="C6:S6"/>
    <mergeCell ref="D7:S7"/>
    <mergeCell ref="D8:S8"/>
    <mergeCell ref="D9:S9"/>
    <mergeCell ref="D10:S10"/>
    <mergeCell ref="B27:B32"/>
    <mergeCell ref="C27:S27"/>
    <mergeCell ref="D28:S28"/>
    <mergeCell ref="D29:S29"/>
    <mergeCell ref="D30:S30"/>
    <mergeCell ref="D31:S31"/>
    <mergeCell ref="D32:S32"/>
    <mergeCell ref="B87:B88"/>
    <mergeCell ref="C87:S87"/>
    <mergeCell ref="D88:S88"/>
    <mergeCell ref="C57:S57"/>
    <mergeCell ref="C60:S60"/>
    <mergeCell ref="B69:B73"/>
    <mergeCell ref="C69:S69"/>
    <mergeCell ref="D70:S70"/>
    <mergeCell ref="D71:S71"/>
    <mergeCell ref="D72:S72"/>
    <mergeCell ref="D73:S73"/>
    <mergeCell ref="B79:B82"/>
    <mergeCell ref="C79:S79"/>
    <mergeCell ref="D80:S80"/>
    <mergeCell ref="D81:S81"/>
    <mergeCell ref="D82:S82"/>
    <mergeCell ref="C92:S92"/>
    <mergeCell ref="B94:B95"/>
    <mergeCell ref="C94:S94"/>
    <mergeCell ref="D95:S95"/>
    <mergeCell ref="C97:S97"/>
  </mergeCells>
  <pageMargins left="0.70866141732283472" right="0.70866141732283472" top="0.74803149606299213" bottom="0.74803149606299213" header="0.31496062992125984" footer="0.31496062992125984"/>
  <pageSetup paperSize="9" scale="31" orientation="landscape" r:id="rId1"/>
  <headerFooter>
    <oddHeader xml:space="preserve">&amp;CCS
Příloha XXXIII&amp;R&amp;10&amp;"Arial"Air Bank / interní
&amp;"Arial"&amp;06 </oddHeader>
    <oddFooter>&amp;C&amp;P_x000D_&amp;1#&amp;"Calibri"&amp;10&amp;K000000 Air Bank / interní</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0E7F-6E30-43A4-BAD5-05B5FF269A6C}">
  <sheetPr>
    <tabColor theme="9" tint="0.79998168889431442"/>
    <pageSetUpPr fitToPage="1"/>
  </sheetPr>
  <dimension ref="A1:I30"/>
  <sheetViews>
    <sheetView showGridLines="0" zoomScaleNormal="100" zoomScalePageLayoutView="70" workbookViewId="0">
      <selection activeCell="B3" sqref="B3"/>
    </sheetView>
  </sheetViews>
  <sheetFormatPr defaultColWidth="9.140625" defaultRowHeight="15" x14ac:dyDescent="0.25"/>
  <cols>
    <col min="1" max="1" width="9.140625" style="4"/>
    <col min="2" max="2" width="9.5703125" style="4" customWidth="1"/>
    <col min="3" max="3" width="8.140625" style="4" customWidth="1"/>
    <col min="4" max="4" width="9.140625" style="4"/>
    <col min="5" max="5" width="72.42578125" style="4" customWidth="1"/>
    <col min="6" max="6" width="20.140625" style="4" customWidth="1"/>
    <col min="7" max="8" width="22" style="4" customWidth="1"/>
    <col min="9" max="9" width="44.42578125" style="4" customWidth="1"/>
    <col min="10" max="16384" width="9.140625" style="4"/>
  </cols>
  <sheetData>
    <row r="1" spans="1:9" ht="18.75" x14ac:dyDescent="0.3">
      <c r="C1" s="29" t="s">
        <v>3</v>
      </c>
    </row>
    <row r="3" spans="1:9" x14ac:dyDescent="0.25">
      <c r="F3" s="30" t="s">
        <v>104</v>
      </c>
      <c r="G3" s="30" t="s">
        <v>105</v>
      </c>
      <c r="H3" s="30" t="s">
        <v>106</v>
      </c>
      <c r="I3" s="30" t="s">
        <v>107</v>
      </c>
    </row>
    <row r="4" spans="1:9" ht="45" x14ac:dyDescent="0.25">
      <c r="C4" s="88"/>
      <c r="D4" s="88"/>
      <c r="E4" s="88"/>
      <c r="F4" s="31" t="s">
        <v>108</v>
      </c>
      <c r="G4" s="31" t="s">
        <v>109</v>
      </c>
      <c r="H4" s="31" t="s">
        <v>110</v>
      </c>
      <c r="I4" s="32" t="s">
        <v>111</v>
      </c>
    </row>
    <row r="5" spans="1:9" ht="15" customHeight="1" x14ac:dyDescent="0.25">
      <c r="A5" s="33"/>
      <c r="B5" s="30">
        <v>1</v>
      </c>
      <c r="C5" s="89" t="s">
        <v>112</v>
      </c>
      <c r="D5" s="90"/>
      <c r="E5" s="34" t="s">
        <v>113</v>
      </c>
      <c r="F5" s="35">
        <v>3</v>
      </c>
      <c r="G5" s="35">
        <v>3</v>
      </c>
      <c r="H5" s="35">
        <v>4</v>
      </c>
      <c r="I5" s="35">
        <v>4</v>
      </c>
    </row>
    <row r="6" spans="1:9" x14ac:dyDescent="0.25">
      <c r="B6" s="30">
        <v>2</v>
      </c>
      <c r="C6" s="91"/>
      <c r="D6" s="92"/>
      <c r="E6" s="34" t="s">
        <v>114</v>
      </c>
      <c r="F6" s="36">
        <v>3729314</v>
      </c>
      <c r="G6" s="36">
        <v>28458902</v>
      </c>
      <c r="H6" s="36">
        <v>15811155</v>
      </c>
      <c r="I6" s="36">
        <v>9269880</v>
      </c>
    </row>
    <row r="7" spans="1:9" x14ac:dyDescent="0.25">
      <c r="B7" s="30">
        <v>3</v>
      </c>
      <c r="C7" s="91"/>
      <c r="D7" s="92"/>
      <c r="E7" s="37" t="s">
        <v>115</v>
      </c>
      <c r="F7" s="38">
        <v>3729314</v>
      </c>
      <c r="G7" s="38">
        <v>28458902</v>
      </c>
      <c r="H7" s="38">
        <v>15811155</v>
      </c>
      <c r="I7" s="38">
        <v>9269880</v>
      </c>
    </row>
    <row r="8" spans="1:9" x14ac:dyDescent="0.25">
      <c r="B8" s="30">
        <v>4</v>
      </c>
      <c r="C8" s="91"/>
      <c r="D8" s="92"/>
      <c r="E8" s="37" t="s">
        <v>116</v>
      </c>
      <c r="F8" s="39"/>
      <c r="G8" s="39"/>
      <c r="H8" s="39"/>
      <c r="I8" s="39"/>
    </row>
    <row r="9" spans="1:9" x14ac:dyDescent="0.25">
      <c r="B9" s="30" t="s">
        <v>117</v>
      </c>
      <c r="C9" s="91"/>
      <c r="D9" s="92"/>
      <c r="E9" s="40" t="s">
        <v>118</v>
      </c>
      <c r="F9" s="34"/>
      <c r="G9" s="34"/>
      <c r="H9" s="34"/>
      <c r="I9" s="34"/>
    </row>
    <row r="10" spans="1:9" x14ac:dyDescent="0.25">
      <c r="B10" s="30">
        <v>5</v>
      </c>
      <c r="C10" s="91"/>
      <c r="D10" s="92"/>
      <c r="E10" s="40" t="s">
        <v>119</v>
      </c>
      <c r="F10" s="34"/>
      <c r="G10" s="34"/>
      <c r="H10" s="34"/>
      <c r="I10" s="34"/>
    </row>
    <row r="11" spans="1:9" x14ac:dyDescent="0.25">
      <c r="B11" s="30" t="s">
        <v>120</v>
      </c>
      <c r="C11" s="91"/>
      <c r="D11" s="92"/>
      <c r="E11" s="37" t="s">
        <v>121</v>
      </c>
      <c r="F11" s="34"/>
      <c r="G11" s="34"/>
      <c r="H11" s="34"/>
      <c r="I11" s="34"/>
    </row>
    <row r="12" spans="1:9" x14ac:dyDescent="0.25">
      <c r="B12" s="30">
        <v>6</v>
      </c>
      <c r="C12" s="91"/>
      <c r="D12" s="92"/>
      <c r="E12" s="37" t="s">
        <v>116</v>
      </c>
      <c r="F12" s="39"/>
      <c r="G12" s="39"/>
      <c r="H12" s="39"/>
      <c r="I12" s="39"/>
    </row>
    <row r="13" spans="1:9" x14ac:dyDescent="0.25">
      <c r="B13" s="30">
        <v>7</v>
      </c>
      <c r="C13" s="91"/>
      <c r="D13" s="92"/>
      <c r="E13" s="37" t="s">
        <v>122</v>
      </c>
      <c r="F13" s="34"/>
      <c r="G13" s="34"/>
      <c r="H13" s="34"/>
      <c r="I13" s="34"/>
    </row>
    <row r="14" spans="1:9" x14ac:dyDescent="0.25">
      <c r="B14" s="30">
        <v>8</v>
      </c>
      <c r="C14" s="93"/>
      <c r="D14" s="94"/>
      <c r="E14" s="37" t="s">
        <v>116</v>
      </c>
      <c r="F14" s="39"/>
      <c r="G14" s="39"/>
      <c r="H14" s="39"/>
      <c r="I14" s="39"/>
    </row>
    <row r="15" spans="1:9" x14ac:dyDescent="0.25">
      <c r="B15" s="30">
        <v>9</v>
      </c>
      <c r="C15" s="95" t="s">
        <v>123</v>
      </c>
      <c r="D15" s="95"/>
      <c r="E15" s="34" t="s">
        <v>113</v>
      </c>
      <c r="F15" s="35">
        <v>1</v>
      </c>
      <c r="G15" s="35">
        <v>3</v>
      </c>
      <c r="H15" s="35">
        <v>4</v>
      </c>
      <c r="I15" s="35">
        <v>4</v>
      </c>
    </row>
    <row r="16" spans="1:9" x14ac:dyDescent="0.25">
      <c r="B16" s="30">
        <v>10</v>
      </c>
      <c r="C16" s="95"/>
      <c r="D16" s="95"/>
      <c r="E16" s="34" t="s">
        <v>124</v>
      </c>
      <c r="F16" s="36">
        <v>0</v>
      </c>
      <c r="G16" s="36">
        <f>G17+G21</f>
        <v>14673523.699999999</v>
      </c>
      <c r="H16" s="36">
        <v>6066292.5</v>
      </c>
      <c r="I16" s="36">
        <v>2605613</v>
      </c>
    </row>
    <row r="17" spans="2:9" x14ac:dyDescent="0.25">
      <c r="B17" s="30">
        <v>11</v>
      </c>
      <c r="C17" s="95"/>
      <c r="D17" s="95"/>
      <c r="E17" s="37" t="s">
        <v>115</v>
      </c>
      <c r="F17" s="38">
        <v>0</v>
      </c>
      <c r="G17" s="38">
        <v>7610925.2000000002</v>
      </c>
      <c r="H17" s="38">
        <f>700569+6000+3725062.5</f>
        <v>4431631.5</v>
      </c>
      <c r="I17" s="38">
        <v>2605613</v>
      </c>
    </row>
    <row r="18" spans="2:9" x14ac:dyDescent="0.25">
      <c r="B18" s="30">
        <v>12</v>
      </c>
      <c r="C18" s="95"/>
      <c r="D18" s="95"/>
      <c r="E18" s="41" t="s">
        <v>125</v>
      </c>
      <c r="F18" s="34">
        <v>0</v>
      </c>
      <c r="G18" s="38">
        <v>1591927.2000000002</v>
      </c>
      <c r="H18" s="38">
        <v>1174424.5</v>
      </c>
      <c r="I18" s="34">
        <v>0</v>
      </c>
    </row>
    <row r="19" spans="2:9" x14ac:dyDescent="0.25">
      <c r="B19" s="30" t="s">
        <v>126</v>
      </c>
      <c r="C19" s="95"/>
      <c r="D19" s="95"/>
      <c r="E19" s="40" t="s">
        <v>118</v>
      </c>
      <c r="F19" s="34"/>
      <c r="G19" s="34"/>
      <c r="H19" s="34"/>
      <c r="I19" s="34"/>
    </row>
    <row r="20" spans="2:9" x14ac:dyDescent="0.25">
      <c r="B20" s="30" t="s">
        <v>127</v>
      </c>
      <c r="C20" s="95"/>
      <c r="D20" s="95"/>
      <c r="E20" s="41" t="s">
        <v>125</v>
      </c>
      <c r="F20" s="34"/>
      <c r="G20" s="34"/>
      <c r="H20" s="34"/>
      <c r="I20" s="34"/>
    </row>
    <row r="21" spans="2:9" x14ac:dyDescent="0.25">
      <c r="B21" s="30" t="s">
        <v>128</v>
      </c>
      <c r="C21" s="95"/>
      <c r="D21" s="95"/>
      <c r="E21" s="40" t="s">
        <v>119</v>
      </c>
      <c r="F21" s="34">
        <v>0</v>
      </c>
      <c r="G21" s="38">
        <v>7062598.5</v>
      </c>
      <c r="H21" s="38">
        <v>1634661</v>
      </c>
      <c r="I21" s="34">
        <v>0</v>
      </c>
    </row>
    <row r="22" spans="2:9" x14ac:dyDescent="0.25">
      <c r="B22" s="30" t="s">
        <v>129</v>
      </c>
      <c r="C22" s="95"/>
      <c r="D22" s="95"/>
      <c r="E22" s="41" t="s">
        <v>125</v>
      </c>
      <c r="F22" s="34">
        <v>0</v>
      </c>
      <c r="G22" s="38">
        <v>7062598.5</v>
      </c>
      <c r="H22" s="38">
        <v>1634661</v>
      </c>
      <c r="I22" s="34">
        <v>0</v>
      </c>
    </row>
    <row r="23" spans="2:9" x14ac:dyDescent="0.25">
      <c r="B23" s="30" t="s">
        <v>130</v>
      </c>
      <c r="C23" s="95"/>
      <c r="D23" s="95"/>
      <c r="E23" s="37" t="s">
        <v>121</v>
      </c>
      <c r="F23" s="34"/>
      <c r="G23" s="34"/>
      <c r="H23" s="34"/>
      <c r="I23" s="34"/>
    </row>
    <row r="24" spans="2:9" x14ac:dyDescent="0.25">
      <c r="B24" s="30" t="s">
        <v>131</v>
      </c>
      <c r="C24" s="95"/>
      <c r="D24" s="95"/>
      <c r="E24" s="41" t="s">
        <v>125</v>
      </c>
      <c r="F24" s="34"/>
      <c r="G24" s="34"/>
      <c r="H24" s="34"/>
      <c r="I24" s="34"/>
    </row>
    <row r="25" spans="2:9" x14ac:dyDescent="0.25">
      <c r="B25" s="30">
        <v>15</v>
      </c>
      <c r="C25" s="95"/>
      <c r="D25" s="95"/>
      <c r="E25" s="37" t="s">
        <v>122</v>
      </c>
      <c r="F25" s="34"/>
      <c r="G25" s="34"/>
      <c r="H25" s="34"/>
      <c r="I25" s="34"/>
    </row>
    <row r="26" spans="2:9" x14ac:dyDescent="0.25">
      <c r="B26" s="30">
        <v>16</v>
      </c>
      <c r="C26" s="95"/>
      <c r="D26" s="95"/>
      <c r="E26" s="41" t="s">
        <v>125</v>
      </c>
      <c r="F26" s="34"/>
      <c r="G26" s="34"/>
      <c r="H26" s="34"/>
      <c r="I26" s="34"/>
    </row>
    <row r="27" spans="2:9" x14ac:dyDescent="0.25">
      <c r="B27" s="30">
        <v>17</v>
      </c>
      <c r="C27" s="88" t="s">
        <v>132</v>
      </c>
      <c r="D27" s="88"/>
      <c r="E27" s="88"/>
      <c r="F27" s="36">
        <f>SUM(F6+F16)</f>
        <v>3729314</v>
      </c>
      <c r="G27" s="36">
        <f t="shared" ref="G27:I27" si="0">SUM(G6+G16)</f>
        <v>43132425.700000003</v>
      </c>
      <c r="H27" s="36">
        <f t="shared" si="0"/>
        <v>21877447.5</v>
      </c>
      <c r="I27" s="36">
        <f t="shared" si="0"/>
        <v>11875493</v>
      </c>
    </row>
    <row r="30" spans="2:9" x14ac:dyDescent="0.25">
      <c r="H30" s="42"/>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&amp;C&amp;P_x000D_&amp;1#&amp;"Calibri"&amp;10&amp;K000000 Air Bank / interní</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7988-53E6-4258-A5FC-7C90ED404E8C}">
  <sheetPr>
    <tabColor theme="9" tint="0.79998168889431442"/>
    <pageSetUpPr fitToPage="1"/>
  </sheetPr>
  <dimension ref="A1:G29"/>
  <sheetViews>
    <sheetView showGridLines="0" topLeftCell="B1" zoomScaleNormal="100" zoomScalePageLayoutView="70" workbookViewId="0">
      <selection activeCell="B3" sqref="B3"/>
    </sheetView>
  </sheetViews>
  <sheetFormatPr defaultColWidth="9.140625" defaultRowHeight="15" x14ac:dyDescent="0.25"/>
  <cols>
    <col min="1" max="1" width="5" style="4" customWidth="1"/>
    <col min="2" max="2" width="43" style="4" customWidth="1"/>
    <col min="3" max="3" width="75.28515625" style="4" customWidth="1"/>
    <col min="4" max="4" width="24.42578125" style="4" customWidth="1"/>
    <col min="5" max="5" width="23.28515625" style="4" customWidth="1"/>
    <col min="6" max="6" width="21" style="4" customWidth="1"/>
    <col min="7" max="7" width="25" style="4" customWidth="1"/>
    <col min="8" max="8" width="25.28515625" style="4" customWidth="1"/>
    <col min="9" max="9" width="23.140625" style="4" customWidth="1"/>
    <col min="10" max="10" width="29.7109375" style="4" customWidth="1"/>
    <col min="11" max="11" width="22" style="4" customWidth="1"/>
    <col min="12" max="12" width="16.42578125" style="4" customWidth="1"/>
    <col min="13" max="13" width="14.85546875" style="4" customWidth="1"/>
    <col min="14" max="14" width="14.5703125" style="4" customWidth="1"/>
    <col min="15" max="15" width="31.5703125" style="4" customWidth="1"/>
    <col min="16" max="16384" width="9.140625" style="4"/>
  </cols>
  <sheetData>
    <row r="1" spans="1:7" ht="18.75" x14ac:dyDescent="0.3">
      <c r="B1" s="29" t="s">
        <v>4</v>
      </c>
    </row>
    <row r="4" spans="1:7" x14ac:dyDescent="0.25">
      <c r="B4" s="43"/>
      <c r="D4" s="30" t="s">
        <v>104</v>
      </c>
      <c r="E4" s="30" t="s">
        <v>105</v>
      </c>
      <c r="F4" s="30" t="s">
        <v>106</v>
      </c>
      <c r="G4" s="30" t="s">
        <v>107</v>
      </c>
    </row>
    <row r="5" spans="1:7" ht="30" x14ac:dyDescent="0.25">
      <c r="B5" s="103"/>
      <c r="C5" s="104"/>
      <c r="D5" s="31" t="s">
        <v>108</v>
      </c>
      <c r="E5" s="31" t="s">
        <v>109</v>
      </c>
      <c r="F5" s="31" t="s">
        <v>110</v>
      </c>
      <c r="G5" s="31" t="s">
        <v>111</v>
      </c>
    </row>
    <row r="6" spans="1:7" x14ac:dyDescent="0.25">
      <c r="A6" s="30"/>
      <c r="B6" s="100" t="s">
        <v>133</v>
      </c>
      <c r="C6" s="101"/>
      <c r="D6" s="101"/>
      <c r="E6" s="101"/>
      <c r="F6" s="101"/>
      <c r="G6" s="102"/>
    </row>
    <row r="7" spans="1:7" x14ac:dyDescent="0.25">
      <c r="A7" s="30">
        <v>1</v>
      </c>
      <c r="B7" s="98" t="s">
        <v>134</v>
      </c>
      <c r="C7" s="99"/>
      <c r="D7" s="34"/>
      <c r="E7" s="34"/>
      <c r="F7" s="34"/>
      <c r="G7" s="34"/>
    </row>
    <row r="8" spans="1:7" x14ac:dyDescent="0.25">
      <c r="A8" s="30">
        <v>2</v>
      </c>
      <c r="B8" s="98" t="s">
        <v>135</v>
      </c>
      <c r="C8" s="99"/>
      <c r="D8" s="34"/>
      <c r="E8" s="34"/>
      <c r="F8" s="34"/>
      <c r="G8" s="34"/>
    </row>
    <row r="9" spans="1:7" x14ac:dyDescent="0.25">
      <c r="A9" s="30">
        <v>3</v>
      </c>
      <c r="B9" s="96" t="s">
        <v>136</v>
      </c>
      <c r="C9" s="97"/>
      <c r="D9" s="5"/>
      <c r="E9" s="5"/>
      <c r="F9" s="5"/>
      <c r="G9" s="44"/>
    </row>
    <row r="10" spans="1:7" x14ac:dyDescent="0.25">
      <c r="A10" s="30"/>
      <c r="B10" s="100" t="s">
        <v>137</v>
      </c>
      <c r="C10" s="101"/>
      <c r="D10" s="101"/>
      <c r="E10" s="101"/>
      <c r="F10" s="101"/>
      <c r="G10" s="102"/>
    </row>
    <row r="11" spans="1:7" x14ac:dyDescent="0.25">
      <c r="A11" s="30">
        <v>4</v>
      </c>
      <c r="B11" s="98" t="s">
        <v>138</v>
      </c>
      <c r="C11" s="99"/>
      <c r="D11" s="34"/>
      <c r="E11" s="34"/>
      <c r="F11" s="34"/>
      <c r="G11" s="34"/>
    </row>
    <row r="12" spans="1:7" x14ac:dyDescent="0.25">
      <c r="A12" s="30">
        <v>5</v>
      </c>
      <c r="B12" s="98" t="s">
        <v>139</v>
      </c>
      <c r="C12" s="99"/>
      <c r="D12" s="34"/>
      <c r="E12" s="34"/>
      <c r="F12" s="34"/>
      <c r="G12" s="34"/>
    </row>
    <row r="13" spans="1:7" x14ac:dyDescent="0.25">
      <c r="A13" s="30"/>
      <c r="B13" s="100" t="s">
        <v>140</v>
      </c>
      <c r="C13" s="101"/>
      <c r="D13" s="101"/>
      <c r="E13" s="101"/>
      <c r="F13" s="101"/>
      <c r="G13" s="102"/>
    </row>
    <row r="14" spans="1:7" x14ac:dyDescent="0.25">
      <c r="A14" s="30">
        <v>6</v>
      </c>
      <c r="B14" s="98" t="s">
        <v>141</v>
      </c>
      <c r="C14" s="99"/>
      <c r="D14" s="34"/>
      <c r="E14" s="34"/>
      <c r="F14" s="34"/>
      <c r="G14" s="34">
        <v>1</v>
      </c>
    </row>
    <row r="15" spans="1:7" x14ac:dyDescent="0.25">
      <c r="A15" s="30">
        <v>7</v>
      </c>
      <c r="B15" s="98" t="s">
        <v>142</v>
      </c>
      <c r="C15" s="99"/>
      <c r="D15" s="34"/>
      <c r="E15" s="34"/>
      <c r="F15" s="34"/>
      <c r="G15" s="38">
        <v>0</v>
      </c>
    </row>
    <row r="16" spans="1:7" x14ac:dyDescent="0.25">
      <c r="A16" s="30">
        <v>8</v>
      </c>
      <c r="B16" s="96" t="s">
        <v>143</v>
      </c>
      <c r="C16" s="97"/>
      <c r="D16" s="34"/>
      <c r="E16" s="34"/>
      <c r="F16" s="34"/>
      <c r="G16" s="38">
        <v>0</v>
      </c>
    </row>
    <row r="17" spans="1:7" ht="15" customHeight="1" x14ac:dyDescent="0.25">
      <c r="A17" s="30">
        <v>9</v>
      </c>
      <c r="B17" s="96" t="s">
        <v>144</v>
      </c>
      <c r="C17" s="97"/>
      <c r="D17" s="34"/>
      <c r="E17" s="34"/>
      <c r="F17" s="34"/>
      <c r="G17" s="34"/>
    </row>
    <row r="18" spans="1:7" ht="15" customHeight="1" x14ac:dyDescent="0.25">
      <c r="A18" s="30">
        <v>10</v>
      </c>
      <c r="B18" s="96" t="s">
        <v>145</v>
      </c>
      <c r="C18" s="97"/>
      <c r="D18" s="34"/>
      <c r="E18" s="34"/>
      <c r="F18" s="34"/>
      <c r="G18" s="34"/>
    </row>
    <row r="19" spans="1:7" x14ac:dyDescent="0.25">
      <c r="A19" s="30">
        <v>11</v>
      </c>
      <c r="B19" s="96" t="s">
        <v>146</v>
      </c>
      <c r="C19" s="97"/>
      <c r="D19" s="34"/>
      <c r="E19" s="34"/>
      <c r="F19" s="34"/>
      <c r="G19" s="34"/>
    </row>
    <row r="25" spans="1:7" x14ac:dyDescent="0.25">
      <c r="B25" s="87"/>
      <c r="C25" s="87"/>
      <c r="D25" s="87"/>
      <c r="E25" s="87"/>
      <c r="F25" s="87"/>
      <c r="G25" s="87"/>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&amp;C&amp;P_x000D_&amp;1#&amp;"Calibri"&amp;10&amp;K000000 Air Bank / interní</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FB7A-DB30-4EE0-A34B-C8AAB4CBCD8C}">
  <sheetPr>
    <tabColor theme="9" tint="0.79998168889431442"/>
    <pageSetUpPr fitToPage="1"/>
  </sheetPr>
  <dimension ref="A1:X30"/>
  <sheetViews>
    <sheetView showGridLines="0" showWhiteSpace="0" topLeftCell="A3" zoomScale="80" zoomScaleNormal="80" zoomScalePageLayoutView="60" workbookViewId="0">
      <selection activeCell="B3" sqref="B3"/>
    </sheetView>
  </sheetViews>
  <sheetFormatPr defaultColWidth="9.140625" defaultRowHeight="15" x14ac:dyDescent="0.25"/>
  <cols>
    <col min="1" max="1" width="9.140625" style="4"/>
    <col min="2" max="2" width="28.7109375" style="4" customWidth="1"/>
    <col min="3" max="7" width="20" style="4" customWidth="1"/>
    <col min="8" max="8" width="20" style="45" customWidth="1"/>
    <col min="9" max="9" width="20" style="4" customWidth="1"/>
    <col min="10" max="10" width="22.140625" style="4" customWidth="1"/>
    <col min="11" max="11" width="9.140625" style="4"/>
    <col min="12" max="12" width="255.7109375" style="4" bestFit="1" customWidth="1"/>
    <col min="13" max="16384" width="9.140625" style="4"/>
  </cols>
  <sheetData>
    <row r="1" spans="1:24" ht="18.75" x14ac:dyDescent="0.3">
      <c r="B1" s="29" t="s">
        <v>5</v>
      </c>
    </row>
    <row r="2" spans="1:24" ht="14.25" customHeight="1" x14ac:dyDescent="0.25">
      <c r="B2" s="46"/>
      <c r="C2" s="46"/>
      <c r="D2" s="46"/>
      <c r="E2" s="46"/>
      <c r="F2" s="46"/>
      <c r="G2" s="46"/>
      <c r="H2" s="47"/>
      <c r="I2" s="46"/>
    </row>
    <row r="3" spans="1:24" x14ac:dyDescent="0.25">
      <c r="D3" s="46"/>
      <c r="E3" s="46"/>
      <c r="F3" s="46"/>
      <c r="G3" s="46"/>
      <c r="H3" s="47"/>
    </row>
    <row r="4" spans="1:24" x14ac:dyDescent="0.25">
      <c r="C4" s="30" t="s">
        <v>104</v>
      </c>
      <c r="D4" s="30" t="s">
        <v>105</v>
      </c>
      <c r="E4" s="30" t="s">
        <v>106</v>
      </c>
      <c r="F4" s="30" t="s">
        <v>107</v>
      </c>
      <c r="G4" s="30" t="s">
        <v>147</v>
      </c>
      <c r="H4" s="30" t="s">
        <v>148</v>
      </c>
      <c r="I4" s="30" t="s">
        <v>149</v>
      </c>
      <c r="J4" s="30" t="s">
        <v>150</v>
      </c>
    </row>
    <row r="5" spans="1:24" ht="186.75" customHeight="1" x14ac:dyDescent="0.25">
      <c r="B5" s="48" t="s">
        <v>151</v>
      </c>
      <c r="C5" s="49" t="s">
        <v>152</v>
      </c>
      <c r="D5" s="49" t="s">
        <v>153</v>
      </c>
      <c r="E5" s="49" t="s">
        <v>154</v>
      </c>
      <c r="F5" s="49" t="s">
        <v>155</v>
      </c>
      <c r="G5" s="49" t="s">
        <v>156</v>
      </c>
      <c r="H5" s="49" t="s">
        <v>157</v>
      </c>
      <c r="I5" s="49" t="s">
        <v>158</v>
      </c>
      <c r="J5" s="49" t="s">
        <v>159</v>
      </c>
      <c r="L5" s="50"/>
      <c r="M5" s="51"/>
      <c r="N5" s="51"/>
      <c r="O5" s="51"/>
      <c r="P5" s="51"/>
      <c r="Q5" s="51"/>
      <c r="R5" s="51"/>
      <c r="S5" s="51"/>
      <c r="T5" s="51"/>
      <c r="U5" s="51"/>
      <c r="V5" s="51"/>
      <c r="W5" s="51"/>
      <c r="X5" s="51"/>
    </row>
    <row r="6" spans="1:24" ht="30" x14ac:dyDescent="0.25">
      <c r="A6" s="30">
        <v>1</v>
      </c>
      <c r="B6" s="52" t="s">
        <v>108</v>
      </c>
      <c r="C6" s="36">
        <f>SUM(C7,C8,C9,C10,C11)</f>
        <v>544304.93999999994</v>
      </c>
      <c r="D6" s="36">
        <f t="shared" ref="D6:I6" si="0">SUM(D7,D8,D9,D10,D11)</f>
        <v>381346.17</v>
      </c>
      <c r="E6" s="36">
        <f t="shared" si="0"/>
        <v>162958.76999999999</v>
      </c>
      <c r="F6" s="36"/>
      <c r="G6" s="36"/>
      <c r="H6" s="36"/>
      <c r="I6" s="36">
        <f t="shared" si="0"/>
        <v>381346.17</v>
      </c>
      <c r="J6" s="36"/>
    </row>
    <row r="7" spans="1:24" x14ac:dyDescent="0.25">
      <c r="A7" s="30">
        <v>2</v>
      </c>
      <c r="B7" s="40" t="s">
        <v>160</v>
      </c>
      <c r="C7" s="38">
        <f>SUM(D7:E7)</f>
        <v>544304.93999999994</v>
      </c>
      <c r="D7" s="38">
        <v>381346.17</v>
      </c>
      <c r="E7" s="38">
        <v>162958.76999999999</v>
      </c>
      <c r="F7" s="34"/>
      <c r="G7" s="34"/>
      <c r="H7" s="53"/>
      <c r="I7" s="38">
        <v>381346.17</v>
      </c>
      <c r="J7" s="34"/>
    </row>
    <row r="8" spans="1:24" ht="45" x14ac:dyDescent="0.25">
      <c r="A8" s="30">
        <v>3</v>
      </c>
      <c r="B8" s="40" t="s">
        <v>161</v>
      </c>
      <c r="C8" s="34"/>
      <c r="D8" s="34"/>
      <c r="E8" s="34"/>
      <c r="F8" s="34"/>
      <c r="G8" s="34"/>
      <c r="H8" s="53"/>
      <c r="I8" s="34"/>
      <c r="J8" s="34"/>
    </row>
    <row r="9" spans="1:24" ht="45" x14ac:dyDescent="0.25">
      <c r="A9" s="30">
        <v>4</v>
      </c>
      <c r="B9" s="40" t="s">
        <v>162</v>
      </c>
      <c r="C9" s="34"/>
      <c r="D9" s="34"/>
      <c r="E9" s="34"/>
      <c r="F9" s="34"/>
      <c r="G9" s="34"/>
      <c r="H9" s="53"/>
      <c r="I9" s="34"/>
      <c r="J9" s="34"/>
    </row>
    <row r="10" spans="1:24" x14ac:dyDescent="0.25">
      <c r="A10" s="30">
        <v>5</v>
      </c>
      <c r="B10" s="40" t="s">
        <v>163</v>
      </c>
      <c r="C10" s="34"/>
      <c r="D10" s="34"/>
      <c r="E10" s="34"/>
      <c r="F10" s="34"/>
      <c r="G10" s="34"/>
      <c r="H10" s="53"/>
      <c r="I10" s="34"/>
      <c r="J10" s="34"/>
    </row>
    <row r="11" spans="1:24" x14ac:dyDescent="0.25">
      <c r="A11" s="30">
        <v>6</v>
      </c>
      <c r="B11" s="40" t="s">
        <v>164</v>
      </c>
      <c r="C11" s="34"/>
      <c r="D11" s="34"/>
      <c r="E11" s="34"/>
      <c r="F11" s="34"/>
      <c r="G11" s="34"/>
      <c r="H11" s="53"/>
      <c r="I11" s="34"/>
      <c r="J11" s="34"/>
    </row>
    <row r="12" spans="1:24" ht="30" x14ac:dyDescent="0.25">
      <c r="A12" s="54">
        <v>7</v>
      </c>
      <c r="B12" s="52" t="s">
        <v>165</v>
      </c>
      <c r="C12" s="36">
        <f>SUM(C13,C14,C15,C16,C17)</f>
        <v>13442755.311000001</v>
      </c>
      <c r="D12" s="36">
        <f t="shared" ref="D12:E12" si="1">SUM(D13,D14,D15,D16,D17)</f>
        <v>5246522.9055000003</v>
      </c>
      <c r="E12" s="36">
        <f t="shared" si="1"/>
        <v>8196232.4055000003</v>
      </c>
      <c r="F12" s="36"/>
      <c r="G12" s="36"/>
      <c r="H12" s="36">
        <f t="shared" ref="H12:J12" si="2">SUM(H13,H14,H15,H16,H17)</f>
        <v>1019593.159758827</v>
      </c>
      <c r="I12" s="36">
        <f t="shared" si="2"/>
        <v>5501418.163191</v>
      </c>
      <c r="J12" s="36">
        <f t="shared" si="2"/>
        <v>1746128.7018879571</v>
      </c>
    </row>
    <row r="13" spans="1:24" x14ac:dyDescent="0.25">
      <c r="A13" s="54">
        <v>8</v>
      </c>
      <c r="B13" s="40" t="s">
        <v>160</v>
      </c>
      <c r="C13" s="38">
        <f>SUM(D13:E13)</f>
        <v>5800419.5940000005</v>
      </c>
      <c r="D13" s="38">
        <v>2731483.4265000001</v>
      </c>
      <c r="E13" s="38">
        <v>3068936.1675000004</v>
      </c>
      <c r="F13" s="34"/>
      <c r="G13" s="34"/>
      <c r="H13" s="53"/>
      <c r="I13" s="38">
        <v>2731483.4265000001</v>
      </c>
      <c r="J13" s="34"/>
    </row>
    <row r="14" spans="1:24" ht="45" x14ac:dyDescent="0.25">
      <c r="A14" s="54">
        <v>9</v>
      </c>
      <c r="B14" s="40" t="s">
        <v>161</v>
      </c>
      <c r="C14" s="34"/>
      <c r="D14" s="34"/>
      <c r="E14" s="34"/>
      <c r="F14" s="34"/>
      <c r="G14" s="34"/>
      <c r="H14" s="53"/>
      <c r="I14" s="34"/>
      <c r="J14" s="34"/>
    </row>
    <row r="15" spans="1:24" ht="45" x14ac:dyDescent="0.25">
      <c r="A15" s="54">
        <v>10</v>
      </c>
      <c r="B15" s="40" t="s">
        <v>162</v>
      </c>
      <c r="C15" s="38">
        <f>SUM(D15:E15)</f>
        <v>7642335.7170000002</v>
      </c>
      <c r="D15" s="38">
        <v>2515039.4789999998</v>
      </c>
      <c r="E15" s="38">
        <v>5127296.2379999999</v>
      </c>
      <c r="F15" s="34"/>
      <c r="G15" s="34"/>
      <c r="H15" s="38">
        <v>1019593.159758827</v>
      </c>
      <c r="I15" s="38">
        <v>2769934.7366909999</v>
      </c>
      <c r="J15" s="38">
        <v>1746128.7018879571</v>
      </c>
    </row>
    <row r="16" spans="1:24" x14ac:dyDescent="0.25">
      <c r="A16" s="54">
        <v>11</v>
      </c>
      <c r="B16" s="40" t="s">
        <v>163</v>
      </c>
      <c r="C16" s="34"/>
      <c r="D16" s="34"/>
      <c r="E16" s="34"/>
      <c r="F16" s="34"/>
      <c r="G16" s="34"/>
      <c r="H16" s="53"/>
      <c r="I16" s="34"/>
      <c r="J16" s="34"/>
    </row>
    <row r="17" spans="1:12" x14ac:dyDescent="0.25">
      <c r="A17" s="54">
        <v>12</v>
      </c>
      <c r="B17" s="40" t="s">
        <v>164</v>
      </c>
      <c r="C17" s="34"/>
      <c r="D17" s="34"/>
      <c r="E17" s="34"/>
      <c r="F17" s="34"/>
      <c r="G17" s="34"/>
      <c r="H17" s="53"/>
      <c r="I17" s="34"/>
      <c r="J17" s="34"/>
    </row>
    <row r="18" spans="1:12" x14ac:dyDescent="0.25">
      <c r="A18" s="54">
        <v>13</v>
      </c>
      <c r="B18" s="55" t="s">
        <v>110</v>
      </c>
      <c r="C18" s="36">
        <f>SUM(C19,C20,C21,C22,C23)</f>
        <v>5869278.1889999993</v>
      </c>
      <c r="D18" s="36">
        <f t="shared" ref="D18:E18" si="3">SUM(D19,D20,D21,D22,D23)</f>
        <v>2972782.4399999995</v>
      </c>
      <c r="E18" s="36">
        <f t="shared" si="3"/>
        <v>2896495.7489999998</v>
      </c>
      <c r="F18" s="36"/>
      <c r="G18" s="36"/>
      <c r="H18" s="36"/>
      <c r="I18" s="36">
        <f t="shared" ref="I18" si="4">SUM(I19,I20,I21,I22,I23)</f>
        <v>2972782.4399999995</v>
      </c>
      <c r="J18" s="36"/>
    </row>
    <row r="19" spans="1:12" x14ac:dyDescent="0.25">
      <c r="A19" s="54">
        <v>14</v>
      </c>
      <c r="B19" s="40" t="s">
        <v>160</v>
      </c>
      <c r="C19" s="38">
        <f>SUM(D19:E19)</f>
        <v>5869278.1889999993</v>
      </c>
      <c r="D19" s="38">
        <v>2972782.4399999995</v>
      </c>
      <c r="E19" s="38">
        <v>2896495.7489999998</v>
      </c>
      <c r="F19" s="34"/>
      <c r="G19" s="34"/>
      <c r="H19" s="53"/>
      <c r="I19" s="38">
        <v>2972782.4399999995</v>
      </c>
      <c r="J19" s="34"/>
    </row>
    <row r="20" spans="1:12" ht="45" x14ac:dyDescent="0.25">
      <c r="A20" s="54">
        <v>15</v>
      </c>
      <c r="B20" s="40" t="s">
        <v>161</v>
      </c>
      <c r="C20" s="34"/>
      <c r="D20" s="34"/>
      <c r="E20" s="34"/>
      <c r="F20" s="34"/>
      <c r="G20" s="34"/>
      <c r="H20" s="53"/>
      <c r="I20" s="34"/>
      <c r="J20" s="34"/>
    </row>
    <row r="21" spans="1:12" ht="45" x14ac:dyDescent="0.25">
      <c r="A21" s="54">
        <v>16</v>
      </c>
      <c r="B21" s="40" t="s">
        <v>162</v>
      </c>
      <c r="C21" s="34"/>
      <c r="D21" s="34"/>
      <c r="E21" s="34"/>
      <c r="F21" s="34"/>
      <c r="G21" s="34"/>
      <c r="H21" s="53"/>
      <c r="I21" s="34"/>
      <c r="J21" s="34"/>
    </row>
    <row r="22" spans="1:12" x14ac:dyDescent="0.25">
      <c r="A22" s="54">
        <v>17</v>
      </c>
      <c r="B22" s="40" t="s">
        <v>163</v>
      </c>
      <c r="C22" s="34"/>
      <c r="D22" s="34"/>
      <c r="E22" s="34"/>
      <c r="F22" s="34"/>
      <c r="G22" s="34"/>
      <c r="H22" s="53"/>
      <c r="I22" s="34"/>
      <c r="J22" s="34"/>
    </row>
    <row r="23" spans="1:12" x14ac:dyDescent="0.25">
      <c r="A23" s="54">
        <v>18</v>
      </c>
      <c r="B23" s="40" t="s">
        <v>164</v>
      </c>
      <c r="C23" s="34"/>
      <c r="D23" s="34"/>
      <c r="E23" s="34"/>
      <c r="F23" s="34"/>
      <c r="G23" s="34"/>
      <c r="H23" s="53"/>
      <c r="I23" s="34"/>
      <c r="J23" s="34"/>
    </row>
    <row r="24" spans="1:12" x14ac:dyDescent="0.25">
      <c r="A24" s="54">
        <v>19</v>
      </c>
      <c r="B24" s="56" t="s">
        <v>111</v>
      </c>
      <c r="C24" s="36">
        <f>SUM(C25,C26,C27,C28,C29)</f>
        <v>1021209.2279999999</v>
      </c>
      <c r="D24" s="36">
        <f t="shared" ref="D24:E24" si="5">SUM(D25,D26,D27,D28,D29)</f>
        <v>412190.85599999997</v>
      </c>
      <c r="E24" s="36">
        <f t="shared" si="5"/>
        <v>609018.37199999997</v>
      </c>
      <c r="F24" s="36"/>
      <c r="G24" s="36"/>
      <c r="H24" s="36"/>
      <c r="I24" s="36">
        <f t="shared" ref="I24" si="6">SUM(I25,I26,I27,I28,I29)</f>
        <v>412190.85599999997</v>
      </c>
      <c r="J24" s="36"/>
    </row>
    <row r="25" spans="1:12" x14ac:dyDescent="0.25">
      <c r="A25" s="54">
        <v>20</v>
      </c>
      <c r="B25" s="40" t="s">
        <v>160</v>
      </c>
      <c r="C25" s="38">
        <f>SUM(D25:E25)</f>
        <v>1021209.2279999999</v>
      </c>
      <c r="D25" s="38">
        <v>412190.85599999997</v>
      </c>
      <c r="E25" s="38">
        <v>609018.37199999997</v>
      </c>
      <c r="F25" s="34"/>
      <c r="G25" s="34"/>
      <c r="H25" s="53"/>
      <c r="I25" s="38">
        <v>412190.85599999997</v>
      </c>
      <c r="J25" s="34"/>
      <c r="L25" s="51"/>
    </row>
    <row r="26" spans="1:12" ht="45" x14ac:dyDescent="0.25">
      <c r="A26" s="54">
        <v>21</v>
      </c>
      <c r="B26" s="40" t="s">
        <v>161</v>
      </c>
      <c r="C26" s="34"/>
      <c r="D26" s="34"/>
      <c r="E26" s="34"/>
      <c r="F26" s="34"/>
      <c r="G26" s="34"/>
      <c r="H26" s="53"/>
      <c r="I26" s="34"/>
      <c r="J26" s="34"/>
    </row>
    <row r="27" spans="1:12" ht="45" x14ac:dyDescent="0.25">
      <c r="A27" s="54">
        <v>22</v>
      </c>
      <c r="B27" s="40" t="s">
        <v>162</v>
      </c>
      <c r="C27" s="34"/>
      <c r="D27" s="34"/>
      <c r="E27" s="34"/>
      <c r="F27" s="34"/>
      <c r="G27" s="34"/>
      <c r="H27" s="53"/>
      <c r="I27" s="34"/>
      <c r="J27" s="34"/>
    </row>
    <row r="28" spans="1:12" x14ac:dyDescent="0.25">
      <c r="A28" s="54">
        <v>23</v>
      </c>
      <c r="B28" s="40" t="s">
        <v>163</v>
      </c>
      <c r="C28" s="34"/>
      <c r="D28" s="34"/>
      <c r="E28" s="34"/>
      <c r="F28" s="34"/>
      <c r="G28" s="34"/>
      <c r="H28" s="53"/>
      <c r="I28" s="34"/>
      <c r="J28" s="34"/>
    </row>
    <row r="29" spans="1:12" x14ac:dyDescent="0.25">
      <c r="A29" s="54">
        <v>24</v>
      </c>
      <c r="B29" s="40" t="s">
        <v>164</v>
      </c>
      <c r="C29" s="34"/>
      <c r="D29" s="34"/>
      <c r="E29" s="34"/>
      <c r="F29" s="34"/>
      <c r="G29" s="34"/>
      <c r="H29" s="53"/>
      <c r="I29" s="34"/>
      <c r="J29" s="34"/>
    </row>
    <row r="30" spans="1:12" x14ac:dyDescent="0.25">
      <c r="A30" s="54">
        <v>25</v>
      </c>
      <c r="B30" s="57" t="s">
        <v>166</v>
      </c>
      <c r="C30" s="36">
        <f t="shared" ref="C30:J30" si="7">SUM(C24,C18,C12,C6)</f>
        <v>20877547.668000001</v>
      </c>
      <c r="D30" s="36">
        <f t="shared" si="7"/>
        <v>9012842.3715000004</v>
      </c>
      <c r="E30" s="36">
        <f t="shared" si="7"/>
        <v>11864705.296499999</v>
      </c>
      <c r="F30" s="36">
        <f t="shared" si="7"/>
        <v>0</v>
      </c>
      <c r="G30" s="36">
        <f t="shared" si="7"/>
        <v>0</v>
      </c>
      <c r="H30" s="36">
        <f t="shared" si="7"/>
        <v>1019593.159758827</v>
      </c>
      <c r="I30" s="36">
        <f t="shared" si="7"/>
        <v>9267737.629191</v>
      </c>
      <c r="J30" s="36">
        <f t="shared" si="7"/>
        <v>1746128.7018879571</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 xml:space="preserve">&amp;CCS
Příloha XXXIII&amp;R&amp;10&amp;"Arial"Air Bank / interní
&amp;"Arial"&amp;06 </oddHeader>
    <oddFooter>&amp;C&amp;P_x000D_&amp;1#&amp;"Calibri"&amp;10&amp;K000000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035E-5405-4E6E-A523-2914A78570FD}">
  <sheetPr>
    <tabColor theme="9" tint="0.79998168889431442"/>
  </sheetPr>
  <dimension ref="A1:C19"/>
  <sheetViews>
    <sheetView showGridLines="0" zoomScaleNormal="100" workbookViewId="0">
      <selection activeCell="B3" sqref="B3"/>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58" t="s">
        <v>6</v>
      </c>
    </row>
    <row r="2" spans="1:3" ht="18" customHeight="1" x14ac:dyDescent="0.25">
      <c r="C2" s="54" t="s">
        <v>104</v>
      </c>
    </row>
    <row r="3" spans="1:3" ht="30" x14ac:dyDescent="0.25">
      <c r="B3" s="59" t="s">
        <v>167</v>
      </c>
      <c r="C3" s="60" t="s">
        <v>168</v>
      </c>
    </row>
    <row r="4" spans="1:3" x14ac:dyDescent="0.25">
      <c r="A4" s="54">
        <v>1</v>
      </c>
      <c r="B4" s="61" t="s">
        <v>169</v>
      </c>
      <c r="C4" s="62"/>
    </row>
    <row r="5" spans="1:3" x14ac:dyDescent="0.25">
      <c r="A5" s="54">
        <v>2</v>
      </c>
      <c r="B5" s="61" t="s">
        <v>170</v>
      </c>
      <c r="C5" s="62"/>
    </row>
    <row r="6" spans="1:3" x14ac:dyDescent="0.25">
      <c r="A6" s="54">
        <v>3</v>
      </c>
      <c r="B6" s="61" t="s">
        <v>171</v>
      </c>
      <c r="C6" s="62"/>
    </row>
    <row r="7" spans="1:3" x14ac:dyDescent="0.25">
      <c r="A7" s="54">
        <v>4</v>
      </c>
      <c r="B7" s="61" t="s">
        <v>172</v>
      </c>
      <c r="C7" s="62"/>
    </row>
    <row r="8" spans="1:3" x14ac:dyDescent="0.25">
      <c r="A8" s="54">
        <v>5</v>
      </c>
      <c r="B8" s="61" t="s">
        <v>173</v>
      </c>
      <c r="C8" s="62"/>
    </row>
    <row r="9" spans="1:3" x14ac:dyDescent="0.25">
      <c r="A9" s="54">
        <v>6</v>
      </c>
      <c r="B9" s="61" t="s">
        <v>174</v>
      </c>
      <c r="C9" s="62"/>
    </row>
    <row r="10" spans="1:3" x14ac:dyDescent="0.25">
      <c r="A10" s="54">
        <v>7</v>
      </c>
      <c r="B10" s="61" t="s">
        <v>175</v>
      </c>
      <c r="C10" s="62"/>
    </row>
    <row r="11" spans="1:3" x14ac:dyDescent="0.25">
      <c r="A11" s="54">
        <v>8</v>
      </c>
      <c r="B11" s="61" t="s">
        <v>176</v>
      </c>
      <c r="C11" s="62"/>
    </row>
    <row r="12" spans="1:3" x14ac:dyDescent="0.25">
      <c r="A12" s="54">
        <v>9</v>
      </c>
      <c r="B12" s="61" t="s">
        <v>177</v>
      </c>
      <c r="C12" s="62"/>
    </row>
    <row r="13" spans="1:3" x14ac:dyDescent="0.25">
      <c r="A13" s="54">
        <v>10</v>
      </c>
      <c r="B13" s="61" t="s">
        <v>178</v>
      </c>
      <c r="C13" s="62"/>
    </row>
    <row r="14" spans="1:3" x14ac:dyDescent="0.25">
      <c r="A14" s="54">
        <v>11</v>
      </c>
      <c r="B14" s="61" t="s">
        <v>179</v>
      </c>
      <c r="C14" s="62"/>
    </row>
    <row r="15" spans="1:3" ht="30" x14ac:dyDescent="0.25">
      <c r="A15" s="63" t="s">
        <v>180</v>
      </c>
      <c r="B15" s="64" t="s">
        <v>181</v>
      </c>
      <c r="C15" s="62"/>
    </row>
    <row r="19" spans="3:3" x14ac:dyDescent="0.25">
      <c r="C19" s="65"/>
    </row>
  </sheetData>
  <pageMargins left="0.70866141732283472" right="0.70866141732283472" top="0.74803149606299213" bottom="0.74803149606299213" header="0.31496062992125984" footer="0.31496062992125984"/>
  <pageSetup paperSize="9" orientation="landscape" r:id="rId1"/>
  <headerFooter>
    <oddHeader xml:space="preserve">&amp;CCS 
Příloha XXXIII&amp;R&amp;10&amp;"Arial"Air Bank / interní
&amp;"Arial"&amp;06 </oddHeader>
    <oddFooter>&amp;C&amp;P_x000D_&amp;1#&amp;"Calibri"&amp;10&amp;K000000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PŘÍLOHA XXXIII</vt:lpstr>
      <vt:lpstr>EU REMA</vt:lpstr>
      <vt:lpstr>EU REM1</vt:lpstr>
      <vt:lpstr>EU REM2</vt:lpstr>
      <vt:lpstr>EU REM3</vt:lpstr>
      <vt:lpstr>EU REM4</vt:lpstr>
    </vt:vector>
  </TitlesOfParts>
  <Company>Air Bank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Franklová Aneta</dc:creator>
  <cp:lastModifiedBy>Franklová Aneta</cp:lastModifiedBy>
  <dcterms:created xsi:type="dcterms:W3CDTF">2022-04-19T07:49:40Z</dcterms:created>
  <dcterms:modified xsi:type="dcterms:W3CDTF">2022-04-29T09:18:19Z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irbank-DocumentTagging.ClassificationMark.P00">
    <vt:lpwstr>&lt;ClassificationMark xmlns:xsi="http://www.w3.org/2001/XMLSchema-instance" xmlns:xsd="http://www.w3.org/2001/XMLSchema" margin="NaN" class="C1" owner="Franklová Aneta" position="TopRight" marginX="1.3" marginY="0.6" classifiedOn="2022-04-29T11:17:59.5</vt:lpwstr>
  </property>
  <property fmtid="{D5CDD505-2E9C-101B-9397-08002B2CF9AE}" pid="3" name="airbank-DocumentTagging.ClassificationMark.P01">
    <vt:lpwstr>822284+02:00" showPrintedBy="false" showPrintDate="false" language="cs" ApplicationVersion="Microsoft Excel, 16.0" addinVersion="5.10.4.24" template="Air Bank"&gt;&lt;history bulk="false" class="Air Bank / interní" code="C1" user="Franklová Aneta" date="20</vt:lpwstr>
  </property>
  <property fmtid="{D5CDD505-2E9C-101B-9397-08002B2CF9AE}" pid="4" name="airbank-DocumentTagging.ClassificationMark.P02">
    <vt:lpwstr>22-04-29T11:17:59.5863577+02:00" /&gt;&lt;recipients /&gt;&lt;documentOwners /&gt;&lt;/ClassificationMark&gt;</vt:lpwstr>
  </property>
  <property fmtid="{D5CDD505-2E9C-101B-9397-08002B2CF9AE}" pid="5" name="airbank-DocumentTagging.ClassificationMark">
    <vt:lpwstr>￼PARTS:3</vt:lpwstr>
  </property>
  <property fmtid="{D5CDD505-2E9C-101B-9397-08002B2CF9AE}" pid="6" name="airbank-DocumentClasification">
    <vt:lpwstr>Air Bank / interní</vt:lpwstr>
  </property>
  <property fmtid="{D5CDD505-2E9C-101B-9397-08002B2CF9AE}" pid="7" name="airbank-DLP">
    <vt:lpwstr>airbank-DLP:DLP_AB INTERNI</vt:lpwstr>
  </property>
  <property fmtid="{D5CDD505-2E9C-101B-9397-08002B2CF9AE}" pid="8" name="MSIP_Label_aef4f596-51e1-4dfc-9695-f404ea657090_Enabled">
    <vt:lpwstr>true</vt:lpwstr>
  </property>
  <property fmtid="{D5CDD505-2E9C-101B-9397-08002B2CF9AE}" pid="9" name="MSIP_Label_aef4f596-51e1-4dfc-9695-f404ea657090_SetDate">
    <vt:lpwstr>2022-04-29T09:17:28Z</vt:lpwstr>
  </property>
  <property fmtid="{D5CDD505-2E9C-101B-9397-08002B2CF9AE}" pid="10" name="MSIP_Label_aef4f596-51e1-4dfc-9695-f404ea657090_Method">
    <vt:lpwstr>Privileged</vt:lpwstr>
  </property>
  <property fmtid="{D5CDD505-2E9C-101B-9397-08002B2CF9AE}" pid="11" name="MSIP_Label_aef4f596-51e1-4dfc-9695-f404ea657090_Name">
    <vt:lpwstr>Interní</vt:lpwstr>
  </property>
  <property fmtid="{D5CDD505-2E9C-101B-9397-08002B2CF9AE}" pid="12" name="MSIP_Label_aef4f596-51e1-4dfc-9695-f404ea657090_SiteId">
    <vt:lpwstr>5675d321-19d1-4c95-9684-2c28ac8f80a4</vt:lpwstr>
  </property>
  <property fmtid="{D5CDD505-2E9C-101B-9397-08002B2CF9AE}" pid="13" name="MSIP_Label_aef4f596-51e1-4dfc-9695-f404ea657090_ActionId">
    <vt:lpwstr>c2b0f742-ca4f-468d-85d0-3cc5158a7a7f</vt:lpwstr>
  </property>
  <property fmtid="{D5CDD505-2E9C-101B-9397-08002B2CF9AE}" pid="14" name="MSIP_Label_aef4f596-51e1-4dfc-9695-f404ea657090_ContentBits">
    <vt:lpwstr>2</vt:lpwstr>
  </property>
</Properties>
</file>